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8_{0255A5D9-23F4-4974-8581-837B4338587C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PED I stopnia OP-WYCH_Z TE  NS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7" i="3" l="1"/>
  <c r="R90" i="3"/>
  <c r="R61" i="3"/>
  <c r="J30" i="3"/>
  <c r="K30" i="3"/>
  <c r="L30" i="3"/>
  <c r="M30" i="3"/>
  <c r="N30" i="3"/>
  <c r="O30" i="3"/>
  <c r="P30" i="3"/>
  <c r="Q30" i="3"/>
  <c r="R30" i="3"/>
  <c r="E96" i="3" s="1"/>
  <c r="M61" i="3"/>
  <c r="N61" i="3"/>
  <c r="O61" i="3"/>
  <c r="P61" i="3"/>
  <c r="Q61" i="3"/>
  <c r="E30" i="3"/>
  <c r="J90" i="3" l="1"/>
  <c r="N90" i="3"/>
  <c r="O90" i="3"/>
  <c r="K90" i="3"/>
  <c r="M90" i="3"/>
  <c r="K61" i="3"/>
  <c r="E90" i="3" l="1"/>
  <c r="L90" i="3"/>
  <c r="F90" i="3"/>
  <c r="G90" i="3"/>
  <c r="I90" i="3"/>
  <c r="Q90" i="3"/>
  <c r="P90" i="3"/>
  <c r="L61" i="3" l="1"/>
  <c r="J61" i="3"/>
  <c r="I61" i="3"/>
  <c r="G61" i="3"/>
  <c r="F61" i="3"/>
  <c r="E61" i="3"/>
  <c r="I30" i="3"/>
  <c r="E95" i="3" s="1"/>
  <c r="G30" i="3"/>
  <c r="F30" i="3"/>
</calcChain>
</file>

<file path=xl/sharedStrings.xml><?xml version="1.0" encoding="utf-8"?>
<sst xmlns="http://schemas.openxmlformats.org/spreadsheetml/2006/main" count="207" uniqueCount="106">
  <si>
    <t>L.p.</t>
  </si>
  <si>
    <t>Liczba godzin ogółem</t>
  </si>
  <si>
    <t>Wykłady</t>
  </si>
  <si>
    <t>Ćwicz.Formy aktywizujące</t>
  </si>
  <si>
    <t>Rygor</t>
  </si>
  <si>
    <t>ECTS</t>
  </si>
  <si>
    <t>I rok</t>
  </si>
  <si>
    <t>1 sem</t>
  </si>
  <si>
    <t>2 sem.</t>
  </si>
  <si>
    <t xml:space="preserve">w        </t>
  </si>
  <si>
    <t>E-L</t>
  </si>
  <si>
    <t>ćw</t>
  </si>
  <si>
    <t>Źródła informacji</t>
  </si>
  <si>
    <t>E</t>
  </si>
  <si>
    <t>Socjologia ogólna</t>
  </si>
  <si>
    <t>II rok</t>
  </si>
  <si>
    <t>3 sem.</t>
  </si>
  <si>
    <t>ETCS</t>
  </si>
  <si>
    <t>4 sem.</t>
  </si>
  <si>
    <t>Język obcy</t>
  </si>
  <si>
    <t>Technologia informacyjna</t>
  </si>
  <si>
    <t>Razem:</t>
  </si>
  <si>
    <t>III rok</t>
  </si>
  <si>
    <t>5 sem.</t>
  </si>
  <si>
    <t>6 sem.</t>
  </si>
  <si>
    <t>w</t>
  </si>
  <si>
    <t>RAZEM</t>
  </si>
  <si>
    <t>A</t>
  </si>
  <si>
    <t>Praktyka</t>
  </si>
  <si>
    <t>Zajęcia</t>
  </si>
  <si>
    <t>Edukacja zdrowotna</t>
  </si>
  <si>
    <t>Podstawy ratownictwa medycznego</t>
  </si>
  <si>
    <t>Wykłady monograficzne (do wyboru)</t>
  </si>
  <si>
    <t>BHP</t>
  </si>
  <si>
    <t>Biomedyczne podstawy rozwoju człowieka</t>
  </si>
  <si>
    <t>Filozofia ogólna</t>
  </si>
  <si>
    <t xml:space="preserve">Etyka </t>
  </si>
  <si>
    <t>Psychologia ogólna</t>
  </si>
  <si>
    <t>Warsztat pracy pedagoga z przygotowaniem do praktyk</t>
  </si>
  <si>
    <t>Wprowadzenie do pedagogiki</t>
  </si>
  <si>
    <t>Historia wychowania/myśli pedagogicznej</t>
  </si>
  <si>
    <t>Teoretyczne podstawy wychowania</t>
  </si>
  <si>
    <t>Dydaktyka ogólna</t>
  </si>
  <si>
    <t>Socjologia edukacji</t>
  </si>
  <si>
    <t>Psychologia rozwoju i osobowości</t>
  </si>
  <si>
    <t>Współczesne systemy i koncepcje pedagogiczne</t>
  </si>
  <si>
    <t>Zasady badań pedagogicznych</t>
  </si>
  <si>
    <t>Pedagogika społeczna</t>
  </si>
  <si>
    <t>Pedagogika w kontekście antropologii kulturowej</t>
  </si>
  <si>
    <t>Trening kontaktu interpersonalnego</t>
  </si>
  <si>
    <t>Zaburzenia rozwoju i zachowania</t>
  </si>
  <si>
    <t>Patologie społeczne</t>
  </si>
  <si>
    <t>Psychologia kliniczna</t>
  </si>
  <si>
    <t>Diagnoza psychopedagogiczna</t>
  </si>
  <si>
    <t>Z</t>
  </si>
  <si>
    <t>Przygotowanie do praktyki zawodowej</t>
  </si>
  <si>
    <t>Terapia pedagogiczna</t>
  </si>
  <si>
    <t>Interwencja w sytuacjach kryzysowych</t>
  </si>
  <si>
    <t>Repetytorium dyplomowe</t>
  </si>
  <si>
    <t>Ochrona własności intelektualnej</t>
  </si>
  <si>
    <t>Polityka społeczna</t>
  </si>
  <si>
    <t>8E</t>
  </si>
  <si>
    <t>grupa specjalistycznych zajęć zawodowych</t>
  </si>
  <si>
    <t>Studia niestacjonarne</t>
  </si>
  <si>
    <t xml:space="preserve">Metodyka pracy opiekuna wychowawcy </t>
  </si>
  <si>
    <t>Prawo rodzinne i opiekuńcze</t>
  </si>
  <si>
    <t>Podstawy poradnictwa i pracy socjalnej</t>
  </si>
  <si>
    <t>Warsztat pracy opiekuna wychowawcy</t>
  </si>
  <si>
    <t>Bezpieczeństwo i odpowiedzialność prawna opiekuna wychowawcy</t>
  </si>
  <si>
    <t>Mediacje, negocjacje, rozwiązywanie konfliktów</t>
  </si>
  <si>
    <t>Promocja kultury fizycznej</t>
  </si>
  <si>
    <t>Pedagogika opiekuńczo-wychowawcza</t>
  </si>
  <si>
    <t xml:space="preserve">kierunek PEDAGOGIKA
</t>
  </si>
  <si>
    <t>*do wyboru 2 moduły zajęć</t>
  </si>
  <si>
    <t>Biografie człowieka</t>
  </si>
  <si>
    <t>Opieka w instytucjach: żłobek, pedagog szkolny, praca z osobami starszymi, hospicjum</t>
  </si>
  <si>
    <t>7E</t>
  </si>
  <si>
    <t>z</t>
  </si>
  <si>
    <t>Kultura i metody studiowania</t>
  </si>
  <si>
    <t>Emisja głosu</t>
  </si>
  <si>
    <t>grupa specjalistycznych zajęć zawodowych w zakresie: pedagogika opiekuńczo-wychowawcza z terapią (II rok)</t>
  </si>
  <si>
    <t>grupa specjalistycznych zajęć zawodowych w zakresie: pedagogika opiekuńczo-wychowawcza z terapią (III rok)</t>
  </si>
  <si>
    <t>Podstawy gerontologii</t>
  </si>
  <si>
    <t>Moduły zajęć warsztatowych do wyboru*:
Teatr w pracy opiekuna wychowawcy i terapeuty
Plastyka w pracy opiekuna wychowawcy i terapeuty
Sport w w pracy opiekuna wychowawcy i terapeuty</t>
  </si>
  <si>
    <t>Elementy arteterapii</t>
  </si>
  <si>
    <t>Integracja sensoryczna</t>
  </si>
  <si>
    <t>Wybrane zagadnienia psychologii klinicznej i psychopatologii</t>
  </si>
  <si>
    <t>Praca z rodziną niewydolną społecznie</t>
  </si>
  <si>
    <t>Techniki pracy grupowej i  z indywidualnym przypadkiem</t>
  </si>
  <si>
    <t>Podstawy logopedii</t>
  </si>
  <si>
    <t>6E</t>
  </si>
  <si>
    <t>Praca z dzieckiem uzdolnionycm</t>
  </si>
  <si>
    <t>ćwiczenia terenowe/obserwacje placówek opiek./ter.</t>
  </si>
  <si>
    <t xml:space="preserve">Techniki socjoterapeutyczne </t>
  </si>
  <si>
    <t>Metodyka prowadzenia zajęć korekcyjno-kompensacyjnych</t>
  </si>
  <si>
    <t>Edukacyjne walory kultury z animacją czasu wolnego dzieci i dorosłych</t>
  </si>
  <si>
    <t>grupa zajęć</t>
  </si>
  <si>
    <t>Akademia Nauk Stosowanych im. Księcia Mieszka I Poznaniu Filia w Nowym Tomyślu</t>
  </si>
  <si>
    <t>grupa zajęć ogólnych</t>
  </si>
  <si>
    <t>grupa zajęć kierunkowych</t>
  </si>
  <si>
    <t>ECTS PRAKTYCZNE</t>
  </si>
  <si>
    <t>warunki brzegowe</t>
  </si>
  <si>
    <t>liczba pkt ECTS</t>
  </si>
  <si>
    <t>liczba pkt ECTS praktycznych (min 99,5)</t>
  </si>
  <si>
    <t>liczba godzin ogółem (BEZ PRAKTYK)</t>
  </si>
  <si>
    <r>
      <t xml:space="preserve">Harmonogram </t>
    </r>
    <r>
      <rPr>
        <b/>
        <u/>
        <sz val="14"/>
        <rFont val="Calibri"/>
        <family val="2"/>
        <charset val="238"/>
        <scheme val="minor"/>
      </rPr>
      <t>niestacjonarnych</t>
    </r>
    <r>
      <rPr>
        <b/>
        <sz val="14"/>
        <rFont val="Calibri"/>
        <family val="2"/>
        <charset val="238"/>
        <scheme val="minor"/>
      </rPr>
      <t xml:space="preserve">  studiów pierwszego stopnia o profilu praktycznym (nabór 2022/2023)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</si>
</sst>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FF0000"/>
      <name val="Calibri"/>
      <family val="2"/>
      <scheme val="minor"/>
    </font>
    <font>
      <b/>
      <sz val="11"/>
      <color indexed="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b/>
      <sz val="12"/>
      <name val="Arial Narrow"/>
      <family val="2"/>
      <charset val="238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24"/>
      <color rgb="FFFF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6"/>
      <name val="Calibri"/>
      <family val="2"/>
      <charset val="238"/>
      <scheme val="minor"/>
    </font>
    <font>
      <sz val="6"/>
      <color indexed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2" fillId="0" borderId="0"/>
  </cellStyleXfs>
  <cellXfs count="145">
    <xf numFmtId="0" fontId="0" fillId="0" borderId="0" xfId="0"/>
    <xf numFmtId="1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" fontId="10" fillId="0" borderId="1" xfId="0" applyNumberFormat="1" applyFont="1" applyBorder="1" applyAlignment="1">
      <alignment horizontal="center" vertical="center"/>
    </xf>
    <xf numFmtId="1" fontId="10" fillId="0" borderId="1" xfId="1" applyNumberFormat="1" applyFont="1" applyBorder="1" applyAlignment="1">
      <alignment horizontal="center" wrapText="1"/>
    </xf>
    <xf numFmtId="1" fontId="9" fillId="2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" fontId="10" fillId="0" borderId="1" xfId="1" applyNumberFormat="1" applyFont="1" applyBorder="1" applyAlignment="1">
      <alignment horizontal="center" vertical="center" wrapText="1"/>
    </xf>
    <xf numFmtId="1" fontId="10" fillId="0" borderId="1" xfId="1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" fontId="10" fillId="0" borderId="1" xfId="0" applyNumberFormat="1" applyFont="1" applyBorder="1" applyAlignment="1">
      <alignment horizontal="left" vertical="center"/>
    </xf>
    <xf numFmtId="1" fontId="10" fillId="0" borderId="1" xfId="0" applyNumberFormat="1" applyFont="1" applyBorder="1" applyAlignment="1">
      <alignment horizontal="center"/>
    </xf>
    <xf numFmtId="1" fontId="10" fillId="0" borderId="1" xfId="0" applyNumberFormat="1" applyFont="1" applyBorder="1" applyAlignment="1">
      <alignment horizontal="center" wrapText="1"/>
    </xf>
    <xf numFmtId="1" fontId="4" fillId="2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 wrapText="1"/>
    </xf>
    <xf numFmtId="1" fontId="10" fillId="0" borderId="0" xfId="0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 vertical="center" wrapText="1"/>
    </xf>
    <xf numFmtId="1" fontId="10" fillId="0" borderId="2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1" fontId="4" fillId="2" borderId="7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" fontId="10" fillId="0" borderId="1" xfId="0" applyNumberFormat="1" applyFont="1" applyBorder="1" applyAlignment="1">
      <alignment horizontal="left" vertical="center" wrapText="1"/>
    </xf>
    <xf numFmtId="1" fontId="10" fillId="0" borderId="6" xfId="1" applyNumberFormat="1" applyFont="1" applyBorder="1" applyAlignment="1">
      <alignment horizontal="center" wrapText="1"/>
    </xf>
    <xf numFmtId="1" fontId="9" fillId="2" borderId="6" xfId="0" applyNumberFormat="1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1" fontId="10" fillId="0" borderId="1" xfId="1" applyNumberFormat="1" applyFont="1" applyBorder="1" applyAlignment="1">
      <alignment horizontal="center"/>
    </xf>
    <xf numFmtId="0" fontId="11" fillId="0" borderId="1" xfId="0" applyFont="1" applyBorder="1" applyAlignment="1">
      <alignment horizontal="left" vertical="center" wrapText="1"/>
    </xf>
    <xf numFmtId="1" fontId="10" fillId="2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1" fontId="10" fillId="2" borderId="1" xfId="1" applyNumberFormat="1" applyFont="1" applyFill="1" applyBorder="1" applyAlignment="1">
      <alignment horizontal="center" wrapText="1"/>
    </xf>
    <xf numFmtId="1" fontId="10" fillId="2" borderId="1" xfId="0" applyNumberFormat="1" applyFont="1" applyFill="1" applyBorder="1" applyAlignment="1">
      <alignment horizontal="center" vertical="center" wrapText="1"/>
    </xf>
    <xf numFmtId="1" fontId="10" fillId="2" borderId="2" xfId="0" applyNumberFormat="1" applyFont="1" applyFill="1" applyBorder="1" applyAlignment="1">
      <alignment vertical="center" wrapText="1"/>
    </xf>
    <xf numFmtId="1" fontId="10" fillId="2" borderId="5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1" fontId="10" fillId="2" borderId="1" xfId="1" applyNumberFormat="1" applyFont="1" applyFill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1" fontId="10" fillId="0" borderId="6" xfId="1" applyNumberFormat="1" applyFont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left" vertical="center" wrapText="1"/>
    </xf>
    <xf numFmtId="1" fontId="10" fillId="2" borderId="6" xfId="1" applyNumberFormat="1" applyFont="1" applyFill="1" applyBorder="1" applyAlignment="1">
      <alignment horizontal="center" wrapText="1"/>
    </xf>
    <xf numFmtId="1" fontId="10" fillId="2" borderId="6" xfId="1" applyNumberFormat="1" applyFont="1" applyFill="1" applyBorder="1" applyAlignment="1">
      <alignment horizontal="center" vertical="center"/>
    </xf>
    <xf numFmtId="1" fontId="10" fillId="2" borderId="6" xfId="1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/>
    </xf>
    <xf numFmtId="1" fontId="10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10" fillId="3" borderId="1" xfId="1" applyNumberFormat="1" applyFont="1" applyFill="1" applyBorder="1" applyAlignment="1">
      <alignment horizontal="center" vertical="center"/>
    </xf>
    <xf numFmtId="1" fontId="10" fillId="3" borderId="6" xfId="1" applyNumberFormat="1" applyFont="1" applyFill="1" applyBorder="1" applyAlignment="1">
      <alignment horizontal="center" vertical="center"/>
    </xf>
    <xf numFmtId="1" fontId="10" fillId="3" borderId="6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1" fontId="7" fillId="2" borderId="1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vertical="center"/>
    </xf>
    <xf numFmtId="0" fontId="18" fillId="4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 textRotation="90" wrapText="1"/>
    </xf>
    <xf numFmtId="10" fontId="0" fillId="0" borderId="0" xfId="0" applyNumberFormat="1" applyAlignment="1">
      <alignment horizontal="center" vertical="center"/>
    </xf>
    <xf numFmtId="0" fontId="17" fillId="0" borderId="0" xfId="0" applyFont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0" fillId="6" borderId="0" xfId="0" applyFill="1" applyAlignment="1">
      <alignment vertical="center"/>
    </xf>
    <xf numFmtId="0" fontId="0" fillId="6" borderId="0" xfId="0" applyFill="1" applyAlignment="1">
      <alignment horizontal="center"/>
    </xf>
    <xf numFmtId="0" fontId="0" fillId="6" borderId="0" xfId="0" applyFill="1" applyAlignment="1">
      <alignment horizontal="center" vertical="center"/>
    </xf>
    <xf numFmtId="0" fontId="18" fillId="6" borderId="0" xfId="0" applyFont="1" applyFill="1" applyAlignment="1">
      <alignment vertical="center"/>
    </xf>
    <xf numFmtId="0" fontId="21" fillId="0" borderId="0" xfId="0" applyFont="1" applyAlignment="1">
      <alignment vertical="center"/>
    </xf>
    <xf numFmtId="0" fontId="20" fillId="6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1" fontId="10" fillId="7" borderId="1" xfId="0" applyNumberFormat="1" applyFont="1" applyFill="1" applyBorder="1" applyAlignment="1">
      <alignment horizontal="center" vertical="center"/>
    </xf>
    <xf numFmtId="1" fontId="10" fillId="7" borderId="6" xfId="1" applyNumberFormat="1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1" fontId="9" fillId="2" borderId="1" xfId="0" applyNumberFormat="1" applyFont="1" applyFill="1" applyBorder="1" applyAlignment="1">
      <alignment horizontal="center" wrapText="1"/>
    </xf>
    <xf numFmtId="1" fontId="24" fillId="0" borderId="1" xfId="0" applyNumberFormat="1" applyFont="1" applyBorder="1" applyAlignment="1">
      <alignment horizontal="left" vertical="center"/>
    </xf>
    <xf numFmtId="1" fontId="22" fillId="0" borderId="1" xfId="0" applyNumberFormat="1" applyFont="1" applyBorder="1" applyAlignment="1">
      <alignment horizontal="center" wrapText="1"/>
    </xf>
    <xf numFmtId="1" fontId="22" fillId="0" borderId="1" xfId="0" applyNumberFormat="1" applyFont="1" applyBorder="1" applyAlignment="1">
      <alignment horizontal="center" vertical="center"/>
    </xf>
    <xf numFmtId="1" fontId="24" fillId="0" borderId="1" xfId="0" applyNumberFormat="1" applyFont="1" applyBorder="1" applyAlignment="1">
      <alignment horizontal="center" vertical="center"/>
    </xf>
    <xf numFmtId="1" fontId="22" fillId="0" borderId="1" xfId="0" applyNumberFormat="1" applyFont="1" applyBorder="1" applyAlignment="1">
      <alignment horizontal="center" vertical="center" wrapText="1"/>
    </xf>
    <xf numFmtId="0" fontId="20" fillId="2" borderId="1" xfId="0" applyFont="1" applyFill="1" applyBorder="1" applyAlignment="1">
      <alignment vertical="center"/>
    </xf>
    <xf numFmtId="1" fontId="20" fillId="2" borderId="1" xfId="0" applyNumberFormat="1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 vertical="center"/>
    </xf>
    <xf numFmtId="1" fontId="20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textRotation="90"/>
    </xf>
    <xf numFmtId="1" fontId="10" fillId="7" borderId="2" xfId="0" applyNumberFormat="1" applyFont="1" applyFill="1" applyBorder="1" applyAlignment="1">
      <alignment vertical="center" wrapText="1"/>
    </xf>
    <xf numFmtId="0" fontId="11" fillId="7" borderId="1" xfId="0" applyFont="1" applyFill="1" applyBorder="1" applyAlignment="1">
      <alignment vertical="center"/>
    </xf>
    <xf numFmtId="0" fontId="11" fillId="7" borderId="1" xfId="0" applyFont="1" applyFill="1" applyBorder="1" applyAlignment="1">
      <alignment vertical="center" wrapText="1"/>
    </xf>
    <xf numFmtId="1" fontId="10" fillId="7" borderId="1" xfId="0" applyNumberFormat="1" applyFont="1" applyFill="1" applyBorder="1" applyAlignment="1">
      <alignment vertical="center" wrapText="1"/>
    </xf>
    <xf numFmtId="0" fontId="10" fillId="7" borderId="1" xfId="0" applyFont="1" applyFill="1" applyBorder="1" applyAlignment="1">
      <alignment vertical="center"/>
    </xf>
    <xf numFmtId="0" fontId="0" fillId="7" borderId="1" xfId="0" applyFill="1" applyBorder="1" applyAlignment="1">
      <alignment vertical="center"/>
    </xf>
    <xf numFmtId="0" fontId="11" fillId="7" borderId="1" xfId="0" applyFont="1" applyFill="1" applyBorder="1" applyAlignment="1">
      <alignment horizontal="left" vertical="center" wrapText="1"/>
    </xf>
    <xf numFmtId="0" fontId="11" fillId="7" borderId="2" xfId="0" applyFont="1" applyFill="1" applyBorder="1" applyAlignment="1">
      <alignment vertical="center"/>
    </xf>
    <xf numFmtId="1" fontId="10" fillId="7" borderId="2" xfId="0" applyNumberFormat="1" applyFont="1" applyFill="1" applyBorder="1" applyAlignment="1">
      <alignment horizontal="left" vertical="center"/>
    </xf>
    <xf numFmtId="0" fontId="0" fillId="5" borderId="0" xfId="0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1" fontId="16" fillId="0" borderId="8" xfId="0" applyNumberFormat="1" applyFont="1" applyBorder="1" applyAlignment="1">
      <alignment horizontal="center" wrapText="1"/>
    </xf>
    <xf numFmtId="1" fontId="5" fillId="5" borderId="0" xfId="0" applyNumberFormat="1" applyFont="1" applyFill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 textRotation="90" wrapText="1"/>
    </xf>
    <xf numFmtId="1" fontId="7" fillId="2" borderId="3" xfId="0" applyNumberFormat="1" applyFont="1" applyFill="1" applyBorder="1" applyAlignment="1">
      <alignment horizontal="center" vertical="center" textRotation="90" wrapText="1"/>
    </xf>
    <xf numFmtId="1" fontId="7" fillId="2" borderId="2" xfId="0" applyNumberFormat="1" applyFont="1" applyFill="1" applyBorder="1" applyAlignment="1">
      <alignment horizontal="center" vertical="center" textRotation="90" wrapText="1"/>
    </xf>
    <xf numFmtId="1" fontId="7" fillId="2" borderId="4" xfId="0" applyNumberFormat="1" applyFont="1" applyFill="1" applyBorder="1" applyAlignment="1">
      <alignment horizontal="center" vertical="center" textRotation="90" wrapText="1"/>
    </xf>
    <xf numFmtId="1" fontId="8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textRotation="90" wrapText="1"/>
    </xf>
    <xf numFmtId="1" fontId="7" fillId="2" borderId="3" xfId="0" applyNumberFormat="1" applyFont="1" applyFill="1" applyBorder="1" applyAlignment="1">
      <alignment horizontal="center" textRotation="90" wrapText="1"/>
    </xf>
    <xf numFmtId="0" fontId="18" fillId="4" borderId="1" xfId="0" applyFont="1" applyFill="1" applyBorder="1" applyAlignment="1">
      <alignment horizontal="center" vertical="center" textRotation="90"/>
    </xf>
    <xf numFmtId="0" fontId="18" fillId="4" borderId="1" xfId="0" applyFont="1" applyFill="1" applyBorder="1" applyAlignment="1">
      <alignment horizontal="center" vertical="center" textRotation="90" wrapText="1"/>
    </xf>
    <xf numFmtId="1" fontId="9" fillId="2" borderId="1" xfId="0" applyNumberFormat="1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horizontal="center" vertical="center" wrapText="1"/>
    </xf>
    <xf numFmtId="0" fontId="18" fillId="4" borderId="9" xfId="0" applyFont="1" applyFill="1" applyBorder="1" applyAlignment="1">
      <alignment horizontal="center" vertical="center" wrapText="1"/>
    </xf>
    <xf numFmtId="0" fontId="18" fillId="4" borderId="6" xfId="0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textRotation="90"/>
    </xf>
    <xf numFmtId="0" fontId="18" fillId="4" borderId="1" xfId="0" applyFont="1" applyFill="1" applyBorder="1" applyAlignment="1">
      <alignment horizontal="center" vertical="center" wrapText="1"/>
    </xf>
    <xf numFmtId="1" fontId="25" fillId="2" borderId="1" xfId="0" applyNumberFormat="1" applyFont="1" applyFill="1" applyBorder="1" applyAlignment="1">
      <alignment horizontal="center" vertical="center" textRotation="90" wrapText="1"/>
    </xf>
    <xf numFmtId="0" fontId="26" fillId="2" borderId="1" xfId="0" applyFont="1" applyFill="1" applyBorder="1" applyAlignment="1">
      <alignment horizontal="center" vertical="center" textRotation="90" wrapText="1"/>
    </xf>
    <xf numFmtId="1" fontId="9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97"/>
  <sheetViews>
    <sheetView tabSelected="1" zoomScaleNormal="100" workbookViewId="0">
      <selection activeCell="V9" sqref="V9"/>
    </sheetView>
  </sheetViews>
  <sheetFormatPr defaultRowHeight="15" x14ac:dyDescent="0.25"/>
  <cols>
    <col min="1" max="1" width="3.7109375" style="5" customWidth="1"/>
    <col min="2" max="2" width="10.42578125" style="71" customWidth="1"/>
    <col min="3" max="3" width="5.28515625" style="4" customWidth="1"/>
    <col min="4" max="4" width="50.42578125" style="5" customWidth="1"/>
    <col min="5" max="5" width="5.85546875" style="32" customWidth="1"/>
    <col min="6" max="6" width="4.42578125" style="32" customWidth="1"/>
    <col min="7" max="7" width="5.5703125" style="32" customWidth="1"/>
    <col min="8" max="8" width="4.5703125" style="4" customWidth="1"/>
    <col min="9" max="9" width="8.7109375" style="4" customWidth="1"/>
    <col min="10" max="11" width="5.140625" style="4" customWidth="1"/>
    <col min="12" max="12" width="5" style="4" customWidth="1"/>
    <col min="13" max="13" width="4.28515625" style="4" customWidth="1"/>
    <col min="14" max="15" width="4" style="4" customWidth="1"/>
    <col min="16" max="16" width="3.85546875" style="4" customWidth="1"/>
    <col min="17" max="17" width="6.5703125" style="4" customWidth="1"/>
    <col min="18" max="18" width="5.7109375" style="4" customWidth="1"/>
    <col min="19" max="19" width="8.28515625" style="4" customWidth="1"/>
    <col min="20" max="20" width="21.140625" style="5" customWidth="1"/>
    <col min="21" max="21" width="9.7109375" style="5" customWidth="1"/>
    <col min="22" max="259" width="9.140625" style="5"/>
    <col min="260" max="261" width="4" style="5" customWidth="1"/>
    <col min="262" max="262" width="48.85546875" style="5" customWidth="1"/>
    <col min="263" max="263" width="5" style="5" customWidth="1"/>
    <col min="264" max="264" width="4.42578125" style="5" customWidth="1"/>
    <col min="265" max="265" width="5.5703125" style="5" customWidth="1"/>
    <col min="266" max="266" width="4.5703125" style="5" customWidth="1"/>
    <col min="267" max="267" width="8.7109375" style="5" customWidth="1"/>
    <col min="268" max="268" width="4.140625" style="5" customWidth="1"/>
    <col min="269" max="269" width="3.7109375" style="5" customWidth="1"/>
    <col min="270" max="270" width="4.28515625" style="5" customWidth="1"/>
    <col min="271" max="271" width="4" style="5" customWidth="1"/>
    <col min="272" max="272" width="3.85546875" style="5" customWidth="1"/>
    <col min="273" max="273" width="4.28515625" style="5" customWidth="1"/>
    <col min="274" max="274" width="12.140625" style="5" customWidth="1"/>
    <col min="275" max="275" width="5.5703125" style="5" customWidth="1"/>
    <col min="276" max="276" width="2.5703125" style="5" customWidth="1"/>
    <col min="277" max="515" width="9.140625" style="5"/>
    <col min="516" max="517" width="4" style="5" customWidth="1"/>
    <col min="518" max="518" width="48.85546875" style="5" customWidth="1"/>
    <col min="519" max="519" width="5" style="5" customWidth="1"/>
    <col min="520" max="520" width="4.42578125" style="5" customWidth="1"/>
    <col min="521" max="521" width="5.5703125" style="5" customWidth="1"/>
    <col min="522" max="522" width="4.5703125" style="5" customWidth="1"/>
    <col min="523" max="523" width="8.7109375" style="5" customWidth="1"/>
    <col min="524" max="524" width="4.140625" style="5" customWidth="1"/>
    <col min="525" max="525" width="3.7109375" style="5" customWidth="1"/>
    <col min="526" max="526" width="4.28515625" style="5" customWidth="1"/>
    <col min="527" max="527" width="4" style="5" customWidth="1"/>
    <col min="528" max="528" width="3.85546875" style="5" customWidth="1"/>
    <col min="529" max="529" width="4.28515625" style="5" customWidth="1"/>
    <col min="530" max="530" width="12.140625" style="5" customWidth="1"/>
    <col min="531" max="531" width="5.5703125" style="5" customWidth="1"/>
    <col min="532" max="532" width="2.5703125" style="5" customWidth="1"/>
    <col min="533" max="771" width="9.140625" style="5"/>
    <col min="772" max="773" width="4" style="5" customWidth="1"/>
    <col min="774" max="774" width="48.85546875" style="5" customWidth="1"/>
    <col min="775" max="775" width="5" style="5" customWidth="1"/>
    <col min="776" max="776" width="4.42578125" style="5" customWidth="1"/>
    <col min="777" max="777" width="5.5703125" style="5" customWidth="1"/>
    <col min="778" max="778" width="4.5703125" style="5" customWidth="1"/>
    <col min="779" max="779" width="8.7109375" style="5" customWidth="1"/>
    <col min="780" max="780" width="4.140625" style="5" customWidth="1"/>
    <col min="781" max="781" width="3.7109375" style="5" customWidth="1"/>
    <col min="782" max="782" width="4.28515625" style="5" customWidth="1"/>
    <col min="783" max="783" width="4" style="5" customWidth="1"/>
    <col min="784" max="784" width="3.85546875" style="5" customWidth="1"/>
    <col min="785" max="785" width="4.28515625" style="5" customWidth="1"/>
    <col min="786" max="786" width="12.140625" style="5" customWidth="1"/>
    <col min="787" max="787" width="5.5703125" style="5" customWidth="1"/>
    <col min="788" max="788" width="2.5703125" style="5" customWidth="1"/>
    <col min="789" max="1027" width="9.140625" style="5"/>
    <col min="1028" max="1029" width="4" style="5" customWidth="1"/>
    <col min="1030" max="1030" width="48.85546875" style="5" customWidth="1"/>
    <col min="1031" max="1031" width="5" style="5" customWidth="1"/>
    <col min="1032" max="1032" width="4.42578125" style="5" customWidth="1"/>
    <col min="1033" max="1033" width="5.5703125" style="5" customWidth="1"/>
    <col min="1034" max="1034" width="4.5703125" style="5" customWidth="1"/>
    <col min="1035" max="1035" width="8.7109375" style="5" customWidth="1"/>
    <col min="1036" max="1036" width="4.140625" style="5" customWidth="1"/>
    <col min="1037" max="1037" width="3.7109375" style="5" customWidth="1"/>
    <col min="1038" max="1038" width="4.28515625" style="5" customWidth="1"/>
    <col min="1039" max="1039" width="4" style="5" customWidth="1"/>
    <col min="1040" max="1040" width="3.85546875" style="5" customWidth="1"/>
    <col min="1041" max="1041" width="4.28515625" style="5" customWidth="1"/>
    <col min="1042" max="1042" width="12.140625" style="5" customWidth="1"/>
    <col min="1043" max="1043" width="5.5703125" style="5" customWidth="1"/>
    <col min="1044" max="1044" width="2.5703125" style="5" customWidth="1"/>
    <col min="1045" max="1283" width="9.140625" style="5"/>
    <col min="1284" max="1285" width="4" style="5" customWidth="1"/>
    <col min="1286" max="1286" width="48.85546875" style="5" customWidth="1"/>
    <col min="1287" max="1287" width="5" style="5" customWidth="1"/>
    <col min="1288" max="1288" width="4.42578125" style="5" customWidth="1"/>
    <col min="1289" max="1289" width="5.5703125" style="5" customWidth="1"/>
    <col min="1290" max="1290" width="4.5703125" style="5" customWidth="1"/>
    <col min="1291" max="1291" width="8.7109375" style="5" customWidth="1"/>
    <col min="1292" max="1292" width="4.140625" style="5" customWidth="1"/>
    <col min="1293" max="1293" width="3.7109375" style="5" customWidth="1"/>
    <col min="1294" max="1294" width="4.28515625" style="5" customWidth="1"/>
    <col min="1295" max="1295" width="4" style="5" customWidth="1"/>
    <col min="1296" max="1296" width="3.85546875" style="5" customWidth="1"/>
    <col min="1297" max="1297" width="4.28515625" style="5" customWidth="1"/>
    <col min="1298" max="1298" width="12.140625" style="5" customWidth="1"/>
    <col min="1299" max="1299" width="5.5703125" style="5" customWidth="1"/>
    <col min="1300" max="1300" width="2.5703125" style="5" customWidth="1"/>
    <col min="1301" max="1539" width="9.140625" style="5"/>
    <col min="1540" max="1541" width="4" style="5" customWidth="1"/>
    <col min="1542" max="1542" width="48.85546875" style="5" customWidth="1"/>
    <col min="1543" max="1543" width="5" style="5" customWidth="1"/>
    <col min="1544" max="1544" width="4.42578125" style="5" customWidth="1"/>
    <col min="1545" max="1545" width="5.5703125" style="5" customWidth="1"/>
    <col min="1546" max="1546" width="4.5703125" style="5" customWidth="1"/>
    <col min="1547" max="1547" width="8.7109375" style="5" customWidth="1"/>
    <col min="1548" max="1548" width="4.140625" style="5" customWidth="1"/>
    <col min="1549" max="1549" width="3.7109375" style="5" customWidth="1"/>
    <col min="1550" max="1550" width="4.28515625" style="5" customWidth="1"/>
    <col min="1551" max="1551" width="4" style="5" customWidth="1"/>
    <col min="1552" max="1552" width="3.85546875" style="5" customWidth="1"/>
    <col min="1553" max="1553" width="4.28515625" style="5" customWidth="1"/>
    <col min="1554" max="1554" width="12.140625" style="5" customWidth="1"/>
    <col min="1555" max="1555" width="5.5703125" style="5" customWidth="1"/>
    <col min="1556" max="1556" width="2.5703125" style="5" customWidth="1"/>
    <col min="1557" max="1795" width="9.140625" style="5"/>
    <col min="1796" max="1797" width="4" style="5" customWidth="1"/>
    <col min="1798" max="1798" width="48.85546875" style="5" customWidth="1"/>
    <col min="1799" max="1799" width="5" style="5" customWidth="1"/>
    <col min="1800" max="1800" width="4.42578125" style="5" customWidth="1"/>
    <col min="1801" max="1801" width="5.5703125" style="5" customWidth="1"/>
    <col min="1802" max="1802" width="4.5703125" style="5" customWidth="1"/>
    <col min="1803" max="1803" width="8.7109375" style="5" customWidth="1"/>
    <col min="1804" max="1804" width="4.140625" style="5" customWidth="1"/>
    <col min="1805" max="1805" width="3.7109375" style="5" customWidth="1"/>
    <col min="1806" max="1806" width="4.28515625" style="5" customWidth="1"/>
    <col min="1807" max="1807" width="4" style="5" customWidth="1"/>
    <col min="1808" max="1808" width="3.85546875" style="5" customWidth="1"/>
    <col min="1809" max="1809" width="4.28515625" style="5" customWidth="1"/>
    <col min="1810" max="1810" width="12.140625" style="5" customWidth="1"/>
    <col min="1811" max="1811" width="5.5703125" style="5" customWidth="1"/>
    <col min="1812" max="1812" width="2.5703125" style="5" customWidth="1"/>
    <col min="1813" max="2051" width="9.140625" style="5"/>
    <col min="2052" max="2053" width="4" style="5" customWidth="1"/>
    <col min="2054" max="2054" width="48.85546875" style="5" customWidth="1"/>
    <col min="2055" max="2055" width="5" style="5" customWidth="1"/>
    <col min="2056" max="2056" width="4.42578125" style="5" customWidth="1"/>
    <col min="2057" max="2057" width="5.5703125" style="5" customWidth="1"/>
    <col min="2058" max="2058" width="4.5703125" style="5" customWidth="1"/>
    <col min="2059" max="2059" width="8.7109375" style="5" customWidth="1"/>
    <col min="2060" max="2060" width="4.140625" style="5" customWidth="1"/>
    <col min="2061" max="2061" width="3.7109375" style="5" customWidth="1"/>
    <col min="2062" max="2062" width="4.28515625" style="5" customWidth="1"/>
    <col min="2063" max="2063" width="4" style="5" customWidth="1"/>
    <col min="2064" max="2064" width="3.85546875" style="5" customWidth="1"/>
    <col min="2065" max="2065" width="4.28515625" style="5" customWidth="1"/>
    <col min="2066" max="2066" width="12.140625" style="5" customWidth="1"/>
    <col min="2067" max="2067" width="5.5703125" style="5" customWidth="1"/>
    <col min="2068" max="2068" width="2.5703125" style="5" customWidth="1"/>
    <col min="2069" max="2307" width="9.140625" style="5"/>
    <col min="2308" max="2309" width="4" style="5" customWidth="1"/>
    <col min="2310" max="2310" width="48.85546875" style="5" customWidth="1"/>
    <col min="2311" max="2311" width="5" style="5" customWidth="1"/>
    <col min="2312" max="2312" width="4.42578125" style="5" customWidth="1"/>
    <col min="2313" max="2313" width="5.5703125" style="5" customWidth="1"/>
    <col min="2314" max="2314" width="4.5703125" style="5" customWidth="1"/>
    <col min="2315" max="2315" width="8.7109375" style="5" customWidth="1"/>
    <col min="2316" max="2316" width="4.140625" style="5" customWidth="1"/>
    <col min="2317" max="2317" width="3.7109375" style="5" customWidth="1"/>
    <col min="2318" max="2318" width="4.28515625" style="5" customWidth="1"/>
    <col min="2319" max="2319" width="4" style="5" customWidth="1"/>
    <col min="2320" max="2320" width="3.85546875" style="5" customWidth="1"/>
    <col min="2321" max="2321" width="4.28515625" style="5" customWidth="1"/>
    <col min="2322" max="2322" width="12.140625" style="5" customWidth="1"/>
    <col min="2323" max="2323" width="5.5703125" style="5" customWidth="1"/>
    <col min="2324" max="2324" width="2.5703125" style="5" customWidth="1"/>
    <col min="2325" max="2563" width="9.140625" style="5"/>
    <col min="2564" max="2565" width="4" style="5" customWidth="1"/>
    <col min="2566" max="2566" width="48.85546875" style="5" customWidth="1"/>
    <col min="2567" max="2567" width="5" style="5" customWidth="1"/>
    <col min="2568" max="2568" width="4.42578125" style="5" customWidth="1"/>
    <col min="2569" max="2569" width="5.5703125" style="5" customWidth="1"/>
    <col min="2570" max="2570" width="4.5703125" style="5" customWidth="1"/>
    <col min="2571" max="2571" width="8.7109375" style="5" customWidth="1"/>
    <col min="2572" max="2572" width="4.140625" style="5" customWidth="1"/>
    <col min="2573" max="2573" width="3.7109375" style="5" customWidth="1"/>
    <col min="2574" max="2574" width="4.28515625" style="5" customWidth="1"/>
    <col min="2575" max="2575" width="4" style="5" customWidth="1"/>
    <col min="2576" max="2576" width="3.85546875" style="5" customWidth="1"/>
    <col min="2577" max="2577" width="4.28515625" style="5" customWidth="1"/>
    <col min="2578" max="2578" width="12.140625" style="5" customWidth="1"/>
    <col min="2579" max="2579" width="5.5703125" style="5" customWidth="1"/>
    <col min="2580" max="2580" width="2.5703125" style="5" customWidth="1"/>
    <col min="2581" max="2819" width="9.140625" style="5"/>
    <col min="2820" max="2821" width="4" style="5" customWidth="1"/>
    <col min="2822" max="2822" width="48.85546875" style="5" customWidth="1"/>
    <col min="2823" max="2823" width="5" style="5" customWidth="1"/>
    <col min="2824" max="2824" width="4.42578125" style="5" customWidth="1"/>
    <col min="2825" max="2825" width="5.5703125" style="5" customWidth="1"/>
    <col min="2826" max="2826" width="4.5703125" style="5" customWidth="1"/>
    <col min="2827" max="2827" width="8.7109375" style="5" customWidth="1"/>
    <col min="2828" max="2828" width="4.140625" style="5" customWidth="1"/>
    <col min="2829" max="2829" width="3.7109375" style="5" customWidth="1"/>
    <col min="2830" max="2830" width="4.28515625" style="5" customWidth="1"/>
    <col min="2831" max="2831" width="4" style="5" customWidth="1"/>
    <col min="2832" max="2832" width="3.85546875" style="5" customWidth="1"/>
    <col min="2833" max="2833" width="4.28515625" style="5" customWidth="1"/>
    <col min="2834" max="2834" width="12.140625" style="5" customWidth="1"/>
    <col min="2835" max="2835" width="5.5703125" style="5" customWidth="1"/>
    <col min="2836" max="2836" width="2.5703125" style="5" customWidth="1"/>
    <col min="2837" max="3075" width="9.140625" style="5"/>
    <col min="3076" max="3077" width="4" style="5" customWidth="1"/>
    <col min="3078" max="3078" width="48.85546875" style="5" customWidth="1"/>
    <col min="3079" max="3079" width="5" style="5" customWidth="1"/>
    <col min="3080" max="3080" width="4.42578125" style="5" customWidth="1"/>
    <col min="3081" max="3081" width="5.5703125" style="5" customWidth="1"/>
    <col min="3082" max="3082" width="4.5703125" style="5" customWidth="1"/>
    <col min="3083" max="3083" width="8.7109375" style="5" customWidth="1"/>
    <col min="3084" max="3084" width="4.140625" style="5" customWidth="1"/>
    <col min="3085" max="3085" width="3.7109375" style="5" customWidth="1"/>
    <col min="3086" max="3086" width="4.28515625" style="5" customWidth="1"/>
    <col min="3087" max="3087" width="4" style="5" customWidth="1"/>
    <col min="3088" max="3088" width="3.85546875" style="5" customWidth="1"/>
    <col min="3089" max="3089" width="4.28515625" style="5" customWidth="1"/>
    <col min="3090" max="3090" width="12.140625" style="5" customWidth="1"/>
    <col min="3091" max="3091" width="5.5703125" style="5" customWidth="1"/>
    <col min="3092" max="3092" width="2.5703125" style="5" customWidth="1"/>
    <col min="3093" max="3331" width="9.140625" style="5"/>
    <col min="3332" max="3333" width="4" style="5" customWidth="1"/>
    <col min="3334" max="3334" width="48.85546875" style="5" customWidth="1"/>
    <col min="3335" max="3335" width="5" style="5" customWidth="1"/>
    <col min="3336" max="3336" width="4.42578125" style="5" customWidth="1"/>
    <col min="3337" max="3337" width="5.5703125" style="5" customWidth="1"/>
    <col min="3338" max="3338" width="4.5703125" style="5" customWidth="1"/>
    <col min="3339" max="3339" width="8.7109375" style="5" customWidth="1"/>
    <col min="3340" max="3340" width="4.140625" style="5" customWidth="1"/>
    <col min="3341" max="3341" width="3.7109375" style="5" customWidth="1"/>
    <col min="3342" max="3342" width="4.28515625" style="5" customWidth="1"/>
    <col min="3343" max="3343" width="4" style="5" customWidth="1"/>
    <col min="3344" max="3344" width="3.85546875" style="5" customWidth="1"/>
    <col min="3345" max="3345" width="4.28515625" style="5" customWidth="1"/>
    <col min="3346" max="3346" width="12.140625" style="5" customWidth="1"/>
    <col min="3347" max="3347" width="5.5703125" style="5" customWidth="1"/>
    <col min="3348" max="3348" width="2.5703125" style="5" customWidth="1"/>
    <col min="3349" max="3587" width="9.140625" style="5"/>
    <col min="3588" max="3589" width="4" style="5" customWidth="1"/>
    <col min="3590" max="3590" width="48.85546875" style="5" customWidth="1"/>
    <col min="3591" max="3591" width="5" style="5" customWidth="1"/>
    <col min="3592" max="3592" width="4.42578125" style="5" customWidth="1"/>
    <col min="3593" max="3593" width="5.5703125" style="5" customWidth="1"/>
    <col min="3594" max="3594" width="4.5703125" style="5" customWidth="1"/>
    <col min="3595" max="3595" width="8.7109375" style="5" customWidth="1"/>
    <col min="3596" max="3596" width="4.140625" style="5" customWidth="1"/>
    <col min="3597" max="3597" width="3.7109375" style="5" customWidth="1"/>
    <col min="3598" max="3598" width="4.28515625" style="5" customWidth="1"/>
    <col min="3599" max="3599" width="4" style="5" customWidth="1"/>
    <col min="3600" max="3600" width="3.85546875" style="5" customWidth="1"/>
    <col min="3601" max="3601" width="4.28515625" style="5" customWidth="1"/>
    <col min="3602" max="3602" width="12.140625" style="5" customWidth="1"/>
    <col min="3603" max="3603" width="5.5703125" style="5" customWidth="1"/>
    <col min="3604" max="3604" width="2.5703125" style="5" customWidth="1"/>
    <col min="3605" max="3843" width="9.140625" style="5"/>
    <col min="3844" max="3845" width="4" style="5" customWidth="1"/>
    <col min="3846" max="3846" width="48.85546875" style="5" customWidth="1"/>
    <col min="3847" max="3847" width="5" style="5" customWidth="1"/>
    <col min="3848" max="3848" width="4.42578125" style="5" customWidth="1"/>
    <col min="3849" max="3849" width="5.5703125" style="5" customWidth="1"/>
    <col min="3850" max="3850" width="4.5703125" style="5" customWidth="1"/>
    <col min="3851" max="3851" width="8.7109375" style="5" customWidth="1"/>
    <col min="3852" max="3852" width="4.140625" style="5" customWidth="1"/>
    <col min="3853" max="3853" width="3.7109375" style="5" customWidth="1"/>
    <col min="3854" max="3854" width="4.28515625" style="5" customWidth="1"/>
    <col min="3855" max="3855" width="4" style="5" customWidth="1"/>
    <col min="3856" max="3856" width="3.85546875" style="5" customWidth="1"/>
    <col min="3857" max="3857" width="4.28515625" style="5" customWidth="1"/>
    <col min="3858" max="3858" width="12.140625" style="5" customWidth="1"/>
    <col min="3859" max="3859" width="5.5703125" style="5" customWidth="1"/>
    <col min="3860" max="3860" width="2.5703125" style="5" customWidth="1"/>
    <col min="3861" max="4099" width="9.140625" style="5"/>
    <col min="4100" max="4101" width="4" style="5" customWidth="1"/>
    <col min="4102" max="4102" width="48.85546875" style="5" customWidth="1"/>
    <col min="4103" max="4103" width="5" style="5" customWidth="1"/>
    <col min="4104" max="4104" width="4.42578125" style="5" customWidth="1"/>
    <col min="4105" max="4105" width="5.5703125" style="5" customWidth="1"/>
    <col min="4106" max="4106" width="4.5703125" style="5" customWidth="1"/>
    <col min="4107" max="4107" width="8.7109375" style="5" customWidth="1"/>
    <col min="4108" max="4108" width="4.140625" style="5" customWidth="1"/>
    <col min="4109" max="4109" width="3.7109375" style="5" customWidth="1"/>
    <col min="4110" max="4110" width="4.28515625" style="5" customWidth="1"/>
    <col min="4111" max="4111" width="4" style="5" customWidth="1"/>
    <col min="4112" max="4112" width="3.85546875" style="5" customWidth="1"/>
    <col min="4113" max="4113" width="4.28515625" style="5" customWidth="1"/>
    <col min="4114" max="4114" width="12.140625" style="5" customWidth="1"/>
    <col min="4115" max="4115" width="5.5703125" style="5" customWidth="1"/>
    <col min="4116" max="4116" width="2.5703125" style="5" customWidth="1"/>
    <col min="4117" max="4355" width="9.140625" style="5"/>
    <col min="4356" max="4357" width="4" style="5" customWidth="1"/>
    <col min="4358" max="4358" width="48.85546875" style="5" customWidth="1"/>
    <col min="4359" max="4359" width="5" style="5" customWidth="1"/>
    <col min="4360" max="4360" width="4.42578125" style="5" customWidth="1"/>
    <col min="4361" max="4361" width="5.5703125" style="5" customWidth="1"/>
    <col min="4362" max="4362" width="4.5703125" style="5" customWidth="1"/>
    <col min="4363" max="4363" width="8.7109375" style="5" customWidth="1"/>
    <col min="4364" max="4364" width="4.140625" style="5" customWidth="1"/>
    <col min="4365" max="4365" width="3.7109375" style="5" customWidth="1"/>
    <col min="4366" max="4366" width="4.28515625" style="5" customWidth="1"/>
    <col min="4367" max="4367" width="4" style="5" customWidth="1"/>
    <col min="4368" max="4368" width="3.85546875" style="5" customWidth="1"/>
    <col min="4369" max="4369" width="4.28515625" style="5" customWidth="1"/>
    <col min="4370" max="4370" width="12.140625" style="5" customWidth="1"/>
    <col min="4371" max="4371" width="5.5703125" style="5" customWidth="1"/>
    <col min="4372" max="4372" width="2.5703125" style="5" customWidth="1"/>
    <col min="4373" max="4611" width="9.140625" style="5"/>
    <col min="4612" max="4613" width="4" style="5" customWidth="1"/>
    <col min="4614" max="4614" width="48.85546875" style="5" customWidth="1"/>
    <col min="4615" max="4615" width="5" style="5" customWidth="1"/>
    <col min="4616" max="4616" width="4.42578125" style="5" customWidth="1"/>
    <col min="4617" max="4617" width="5.5703125" style="5" customWidth="1"/>
    <col min="4618" max="4618" width="4.5703125" style="5" customWidth="1"/>
    <col min="4619" max="4619" width="8.7109375" style="5" customWidth="1"/>
    <col min="4620" max="4620" width="4.140625" style="5" customWidth="1"/>
    <col min="4621" max="4621" width="3.7109375" style="5" customWidth="1"/>
    <col min="4622" max="4622" width="4.28515625" style="5" customWidth="1"/>
    <col min="4623" max="4623" width="4" style="5" customWidth="1"/>
    <col min="4624" max="4624" width="3.85546875" style="5" customWidth="1"/>
    <col min="4625" max="4625" width="4.28515625" style="5" customWidth="1"/>
    <col min="4626" max="4626" width="12.140625" style="5" customWidth="1"/>
    <col min="4627" max="4627" width="5.5703125" style="5" customWidth="1"/>
    <col min="4628" max="4628" width="2.5703125" style="5" customWidth="1"/>
    <col min="4629" max="4867" width="9.140625" style="5"/>
    <col min="4868" max="4869" width="4" style="5" customWidth="1"/>
    <col min="4870" max="4870" width="48.85546875" style="5" customWidth="1"/>
    <col min="4871" max="4871" width="5" style="5" customWidth="1"/>
    <col min="4872" max="4872" width="4.42578125" style="5" customWidth="1"/>
    <col min="4873" max="4873" width="5.5703125" style="5" customWidth="1"/>
    <col min="4874" max="4874" width="4.5703125" style="5" customWidth="1"/>
    <col min="4875" max="4875" width="8.7109375" style="5" customWidth="1"/>
    <col min="4876" max="4876" width="4.140625" style="5" customWidth="1"/>
    <col min="4877" max="4877" width="3.7109375" style="5" customWidth="1"/>
    <col min="4878" max="4878" width="4.28515625" style="5" customWidth="1"/>
    <col min="4879" max="4879" width="4" style="5" customWidth="1"/>
    <col min="4880" max="4880" width="3.85546875" style="5" customWidth="1"/>
    <col min="4881" max="4881" width="4.28515625" style="5" customWidth="1"/>
    <col min="4882" max="4882" width="12.140625" style="5" customWidth="1"/>
    <col min="4883" max="4883" width="5.5703125" style="5" customWidth="1"/>
    <col min="4884" max="4884" width="2.5703125" style="5" customWidth="1"/>
    <col min="4885" max="5123" width="9.140625" style="5"/>
    <col min="5124" max="5125" width="4" style="5" customWidth="1"/>
    <col min="5126" max="5126" width="48.85546875" style="5" customWidth="1"/>
    <col min="5127" max="5127" width="5" style="5" customWidth="1"/>
    <col min="5128" max="5128" width="4.42578125" style="5" customWidth="1"/>
    <col min="5129" max="5129" width="5.5703125" style="5" customWidth="1"/>
    <col min="5130" max="5130" width="4.5703125" style="5" customWidth="1"/>
    <col min="5131" max="5131" width="8.7109375" style="5" customWidth="1"/>
    <col min="5132" max="5132" width="4.140625" style="5" customWidth="1"/>
    <col min="5133" max="5133" width="3.7109375" style="5" customWidth="1"/>
    <col min="5134" max="5134" width="4.28515625" style="5" customWidth="1"/>
    <col min="5135" max="5135" width="4" style="5" customWidth="1"/>
    <col min="5136" max="5136" width="3.85546875" style="5" customWidth="1"/>
    <col min="5137" max="5137" width="4.28515625" style="5" customWidth="1"/>
    <col min="5138" max="5138" width="12.140625" style="5" customWidth="1"/>
    <col min="5139" max="5139" width="5.5703125" style="5" customWidth="1"/>
    <col min="5140" max="5140" width="2.5703125" style="5" customWidth="1"/>
    <col min="5141" max="5379" width="9.140625" style="5"/>
    <col min="5380" max="5381" width="4" style="5" customWidth="1"/>
    <col min="5382" max="5382" width="48.85546875" style="5" customWidth="1"/>
    <col min="5383" max="5383" width="5" style="5" customWidth="1"/>
    <col min="5384" max="5384" width="4.42578125" style="5" customWidth="1"/>
    <col min="5385" max="5385" width="5.5703125" style="5" customWidth="1"/>
    <col min="5386" max="5386" width="4.5703125" style="5" customWidth="1"/>
    <col min="5387" max="5387" width="8.7109375" style="5" customWidth="1"/>
    <col min="5388" max="5388" width="4.140625" style="5" customWidth="1"/>
    <col min="5389" max="5389" width="3.7109375" style="5" customWidth="1"/>
    <col min="5390" max="5390" width="4.28515625" style="5" customWidth="1"/>
    <col min="5391" max="5391" width="4" style="5" customWidth="1"/>
    <col min="5392" max="5392" width="3.85546875" style="5" customWidth="1"/>
    <col min="5393" max="5393" width="4.28515625" style="5" customWidth="1"/>
    <col min="5394" max="5394" width="12.140625" style="5" customWidth="1"/>
    <col min="5395" max="5395" width="5.5703125" style="5" customWidth="1"/>
    <col min="5396" max="5396" width="2.5703125" style="5" customWidth="1"/>
    <col min="5397" max="5635" width="9.140625" style="5"/>
    <col min="5636" max="5637" width="4" style="5" customWidth="1"/>
    <col min="5638" max="5638" width="48.85546875" style="5" customWidth="1"/>
    <col min="5639" max="5639" width="5" style="5" customWidth="1"/>
    <col min="5640" max="5640" width="4.42578125" style="5" customWidth="1"/>
    <col min="5641" max="5641" width="5.5703125" style="5" customWidth="1"/>
    <col min="5642" max="5642" width="4.5703125" style="5" customWidth="1"/>
    <col min="5643" max="5643" width="8.7109375" style="5" customWidth="1"/>
    <col min="5644" max="5644" width="4.140625" style="5" customWidth="1"/>
    <col min="5645" max="5645" width="3.7109375" style="5" customWidth="1"/>
    <col min="5646" max="5646" width="4.28515625" style="5" customWidth="1"/>
    <col min="5647" max="5647" width="4" style="5" customWidth="1"/>
    <col min="5648" max="5648" width="3.85546875" style="5" customWidth="1"/>
    <col min="5649" max="5649" width="4.28515625" style="5" customWidth="1"/>
    <col min="5650" max="5650" width="12.140625" style="5" customWidth="1"/>
    <col min="5651" max="5651" width="5.5703125" style="5" customWidth="1"/>
    <col min="5652" max="5652" width="2.5703125" style="5" customWidth="1"/>
    <col min="5653" max="5891" width="9.140625" style="5"/>
    <col min="5892" max="5893" width="4" style="5" customWidth="1"/>
    <col min="5894" max="5894" width="48.85546875" style="5" customWidth="1"/>
    <col min="5895" max="5895" width="5" style="5" customWidth="1"/>
    <col min="5896" max="5896" width="4.42578125" style="5" customWidth="1"/>
    <col min="5897" max="5897" width="5.5703125" style="5" customWidth="1"/>
    <col min="5898" max="5898" width="4.5703125" style="5" customWidth="1"/>
    <col min="5899" max="5899" width="8.7109375" style="5" customWidth="1"/>
    <col min="5900" max="5900" width="4.140625" style="5" customWidth="1"/>
    <col min="5901" max="5901" width="3.7109375" style="5" customWidth="1"/>
    <col min="5902" max="5902" width="4.28515625" style="5" customWidth="1"/>
    <col min="5903" max="5903" width="4" style="5" customWidth="1"/>
    <col min="5904" max="5904" width="3.85546875" style="5" customWidth="1"/>
    <col min="5905" max="5905" width="4.28515625" style="5" customWidth="1"/>
    <col min="5906" max="5906" width="12.140625" style="5" customWidth="1"/>
    <col min="5907" max="5907" width="5.5703125" style="5" customWidth="1"/>
    <col min="5908" max="5908" width="2.5703125" style="5" customWidth="1"/>
    <col min="5909" max="6147" width="9.140625" style="5"/>
    <col min="6148" max="6149" width="4" style="5" customWidth="1"/>
    <col min="6150" max="6150" width="48.85546875" style="5" customWidth="1"/>
    <col min="6151" max="6151" width="5" style="5" customWidth="1"/>
    <col min="6152" max="6152" width="4.42578125" style="5" customWidth="1"/>
    <col min="6153" max="6153" width="5.5703125" style="5" customWidth="1"/>
    <col min="6154" max="6154" width="4.5703125" style="5" customWidth="1"/>
    <col min="6155" max="6155" width="8.7109375" style="5" customWidth="1"/>
    <col min="6156" max="6156" width="4.140625" style="5" customWidth="1"/>
    <col min="6157" max="6157" width="3.7109375" style="5" customWidth="1"/>
    <col min="6158" max="6158" width="4.28515625" style="5" customWidth="1"/>
    <col min="6159" max="6159" width="4" style="5" customWidth="1"/>
    <col min="6160" max="6160" width="3.85546875" style="5" customWidth="1"/>
    <col min="6161" max="6161" width="4.28515625" style="5" customWidth="1"/>
    <col min="6162" max="6162" width="12.140625" style="5" customWidth="1"/>
    <col min="6163" max="6163" width="5.5703125" style="5" customWidth="1"/>
    <col min="6164" max="6164" width="2.5703125" style="5" customWidth="1"/>
    <col min="6165" max="6403" width="9.140625" style="5"/>
    <col min="6404" max="6405" width="4" style="5" customWidth="1"/>
    <col min="6406" max="6406" width="48.85546875" style="5" customWidth="1"/>
    <col min="6407" max="6407" width="5" style="5" customWidth="1"/>
    <col min="6408" max="6408" width="4.42578125" style="5" customWidth="1"/>
    <col min="6409" max="6409" width="5.5703125" style="5" customWidth="1"/>
    <col min="6410" max="6410" width="4.5703125" style="5" customWidth="1"/>
    <col min="6411" max="6411" width="8.7109375" style="5" customWidth="1"/>
    <col min="6412" max="6412" width="4.140625" style="5" customWidth="1"/>
    <col min="6413" max="6413" width="3.7109375" style="5" customWidth="1"/>
    <col min="6414" max="6414" width="4.28515625" style="5" customWidth="1"/>
    <col min="6415" max="6415" width="4" style="5" customWidth="1"/>
    <col min="6416" max="6416" width="3.85546875" style="5" customWidth="1"/>
    <col min="6417" max="6417" width="4.28515625" style="5" customWidth="1"/>
    <col min="6418" max="6418" width="12.140625" style="5" customWidth="1"/>
    <col min="6419" max="6419" width="5.5703125" style="5" customWidth="1"/>
    <col min="6420" max="6420" width="2.5703125" style="5" customWidth="1"/>
    <col min="6421" max="6659" width="9.140625" style="5"/>
    <col min="6660" max="6661" width="4" style="5" customWidth="1"/>
    <col min="6662" max="6662" width="48.85546875" style="5" customWidth="1"/>
    <col min="6663" max="6663" width="5" style="5" customWidth="1"/>
    <col min="6664" max="6664" width="4.42578125" style="5" customWidth="1"/>
    <col min="6665" max="6665" width="5.5703125" style="5" customWidth="1"/>
    <col min="6666" max="6666" width="4.5703125" style="5" customWidth="1"/>
    <col min="6667" max="6667" width="8.7109375" style="5" customWidth="1"/>
    <col min="6668" max="6668" width="4.140625" style="5" customWidth="1"/>
    <col min="6669" max="6669" width="3.7109375" style="5" customWidth="1"/>
    <col min="6670" max="6670" width="4.28515625" style="5" customWidth="1"/>
    <col min="6671" max="6671" width="4" style="5" customWidth="1"/>
    <col min="6672" max="6672" width="3.85546875" style="5" customWidth="1"/>
    <col min="6673" max="6673" width="4.28515625" style="5" customWidth="1"/>
    <col min="6674" max="6674" width="12.140625" style="5" customWidth="1"/>
    <col min="6675" max="6675" width="5.5703125" style="5" customWidth="1"/>
    <col min="6676" max="6676" width="2.5703125" style="5" customWidth="1"/>
    <col min="6677" max="6915" width="9.140625" style="5"/>
    <col min="6916" max="6917" width="4" style="5" customWidth="1"/>
    <col min="6918" max="6918" width="48.85546875" style="5" customWidth="1"/>
    <col min="6919" max="6919" width="5" style="5" customWidth="1"/>
    <col min="6920" max="6920" width="4.42578125" style="5" customWidth="1"/>
    <col min="6921" max="6921" width="5.5703125" style="5" customWidth="1"/>
    <col min="6922" max="6922" width="4.5703125" style="5" customWidth="1"/>
    <col min="6923" max="6923" width="8.7109375" style="5" customWidth="1"/>
    <col min="6924" max="6924" width="4.140625" style="5" customWidth="1"/>
    <col min="6925" max="6925" width="3.7109375" style="5" customWidth="1"/>
    <col min="6926" max="6926" width="4.28515625" style="5" customWidth="1"/>
    <col min="6927" max="6927" width="4" style="5" customWidth="1"/>
    <col min="6928" max="6928" width="3.85546875" style="5" customWidth="1"/>
    <col min="6929" max="6929" width="4.28515625" style="5" customWidth="1"/>
    <col min="6930" max="6930" width="12.140625" style="5" customWidth="1"/>
    <col min="6931" max="6931" width="5.5703125" style="5" customWidth="1"/>
    <col min="6932" max="6932" width="2.5703125" style="5" customWidth="1"/>
    <col min="6933" max="7171" width="9.140625" style="5"/>
    <col min="7172" max="7173" width="4" style="5" customWidth="1"/>
    <col min="7174" max="7174" width="48.85546875" style="5" customWidth="1"/>
    <col min="7175" max="7175" width="5" style="5" customWidth="1"/>
    <col min="7176" max="7176" width="4.42578125" style="5" customWidth="1"/>
    <col min="7177" max="7177" width="5.5703125" style="5" customWidth="1"/>
    <col min="7178" max="7178" width="4.5703125" style="5" customWidth="1"/>
    <col min="7179" max="7179" width="8.7109375" style="5" customWidth="1"/>
    <col min="7180" max="7180" width="4.140625" style="5" customWidth="1"/>
    <col min="7181" max="7181" width="3.7109375" style="5" customWidth="1"/>
    <col min="7182" max="7182" width="4.28515625" style="5" customWidth="1"/>
    <col min="7183" max="7183" width="4" style="5" customWidth="1"/>
    <col min="7184" max="7184" width="3.85546875" style="5" customWidth="1"/>
    <col min="7185" max="7185" width="4.28515625" style="5" customWidth="1"/>
    <col min="7186" max="7186" width="12.140625" style="5" customWidth="1"/>
    <col min="7187" max="7187" width="5.5703125" style="5" customWidth="1"/>
    <col min="7188" max="7188" width="2.5703125" style="5" customWidth="1"/>
    <col min="7189" max="7427" width="9.140625" style="5"/>
    <col min="7428" max="7429" width="4" style="5" customWidth="1"/>
    <col min="7430" max="7430" width="48.85546875" style="5" customWidth="1"/>
    <col min="7431" max="7431" width="5" style="5" customWidth="1"/>
    <col min="7432" max="7432" width="4.42578125" style="5" customWidth="1"/>
    <col min="7433" max="7433" width="5.5703125" style="5" customWidth="1"/>
    <col min="7434" max="7434" width="4.5703125" style="5" customWidth="1"/>
    <col min="7435" max="7435" width="8.7109375" style="5" customWidth="1"/>
    <col min="7436" max="7436" width="4.140625" style="5" customWidth="1"/>
    <col min="7437" max="7437" width="3.7109375" style="5" customWidth="1"/>
    <col min="7438" max="7438" width="4.28515625" style="5" customWidth="1"/>
    <col min="7439" max="7439" width="4" style="5" customWidth="1"/>
    <col min="7440" max="7440" width="3.85546875" style="5" customWidth="1"/>
    <col min="7441" max="7441" width="4.28515625" style="5" customWidth="1"/>
    <col min="7442" max="7442" width="12.140625" style="5" customWidth="1"/>
    <col min="7443" max="7443" width="5.5703125" style="5" customWidth="1"/>
    <col min="7444" max="7444" width="2.5703125" style="5" customWidth="1"/>
    <col min="7445" max="7683" width="9.140625" style="5"/>
    <col min="7684" max="7685" width="4" style="5" customWidth="1"/>
    <col min="7686" max="7686" width="48.85546875" style="5" customWidth="1"/>
    <col min="7687" max="7687" width="5" style="5" customWidth="1"/>
    <col min="7688" max="7688" width="4.42578125" style="5" customWidth="1"/>
    <col min="7689" max="7689" width="5.5703125" style="5" customWidth="1"/>
    <col min="7690" max="7690" width="4.5703125" style="5" customWidth="1"/>
    <col min="7691" max="7691" width="8.7109375" style="5" customWidth="1"/>
    <col min="7692" max="7692" width="4.140625" style="5" customWidth="1"/>
    <col min="7693" max="7693" width="3.7109375" style="5" customWidth="1"/>
    <col min="7694" max="7694" width="4.28515625" style="5" customWidth="1"/>
    <col min="7695" max="7695" width="4" style="5" customWidth="1"/>
    <col min="7696" max="7696" width="3.85546875" style="5" customWidth="1"/>
    <col min="7697" max="7697" width="4.28515625" style="5" customWidth="1"/>
    <col min="7698" max="7698" width="12.140625" style="5" customWidth="1"/>
    <col min="7699" max="7699" width="5.5703125" style="5" customWidth="1"/>
    <col min="7700" max="7700" width="2.5703125" style="5" customWidth="1"/>
    <col min="7701" max="7939" width="9.140625" style="5"/>
    <col min="7940" max="7941" width="4" style="5" customWidth="1"/>
    <col min="7942" max="7942" width="48.85546875" style="5" customWidth="1"/>
    <col min="7943" max="7943" width="5" style="5" customWidth="1"/>
    <col min="7944" max="7944" width="4.42578125" style="5" customWidth="1"/>
    <col min="7945" max="7945" width="5.5703125" style="5" customWidth="1"/>
    <col min="7946" max="7946" width="4.5703125" style="5" customWidth="1"/>
    <col min="7947" max="7947" width="8.7109375" style="5" customWidth="1"/>
    <col min="7948" max="7948" width="4.140625" style="5" customWidth="1"/>
    <col min="7949" max="7949" width="3.7109375" style="5" customWidth="1"/>
    <col min="7950" max="7950" width="4.28515625" style="5" customWidth="1"/>
    <col min="7951" max="7951" width="4" style="5" customWidth="1"/>
    <col min="7952" max="7952" width="3.85546875" style="5" customWidth="1"/>
    <col min="7953" max="7953" width="4.28515625" style="5" customWidth="1"/>
    <col min="7954" max="7954" width="12.140625" style="5" customWidth="1"/>
    <col min="7955" max="7955" width="5.5703125" style="5" customWidth="1"/>
    <col min="7956" max="7956" width="2.5703125" style="5" customWidth="1"/>
    <col min="7957" max="8195" width="9.140625" style="5"/>
    <col min="8196" max="8197" width="4" style="5" customWidth="1"/>
    <col min="8198" max="8198" width="48.85546875" style="5" customWidth="1"/>
    <col min="8199" max="8199" width="5" style="5" customWidth="1"/>
    <col min="8200" max="8200" width="4.42578125" style="5" customWidth="1"/>
    <col min="8201" max="8201" width="5.5703125" style="5" customWidth="1"/>
    <col min="8202" max="8202" width="4.5703125" style="5" customWidth="1"/>
    <col min="8203" max="8203" width="8.7109375" style="5" customWidth="1"/>
    <col min="8204" max="8204" width="4.140625" style="5" customWidth="1"/>
    <col min="8205" max="8205" width="3.7109375" style="5" customWidth="1"/>
    <col min="8206" max="8206" width="4.28515625" style="5" customWidth="1"/>
    <col min="8207" max="8207" width="4" style="5" customWidth="1"/>
    <col min="8208" max="8208" width="3.85546875" style="5" customWidth="1"/>
    <col min="8209" max="8209" width="4.28515625" style="5" customWidth="1"/>
    <col min="8210" max="8210" width="12.140625" style="5" customWidth="1"/>
    <col min="8211" max="8211" width="5.5703125" style="5" customWidth="1"/>
    <col min="8212" max="8212" width="2.5703125" style="5" customWidth="1"/>
    <col min="8213" max="8451" width="9.140625" style="5"/>
    <col min="8452" max="8453" width="4" style="5" customWidth="1"/>
    <col min="8454" max="8454" width="48.85546875" style="5" customWidth="1"/>
    <col min="8455" max="8455" width="5" style="5" customWidth="1"/>
    <col min="8456" max="8456" width="4.42578125" style="5" customWidth="1"/>
    <col min="8457" max="8457" width="5.5703125" style="5" customWidth="1"/>
    <col min="8458" max="8458" width="4.5703125" style="5" customWidth="1"/>
    <col min="8459" max="8459" width="8.7109375" style="5" customWidth="1"/>
    <col min="8460" max="8460" width="4.140625" style="5" customWidth="1"/>
    <col min="8461" max="8461" width="3.7109375" style="5" customWidth="1"/>
    <col min="8462" max="8462" width="4.28515625" style="5" customWidth="1"/>
    <col min="8463" max="8463" width="4" style="5" customWidth="1"/>
    <col min="8464" max="8464" width="3.85546875" style="5" customWidth="1"/>
    <col min="8465" max="8465" width="4.28515625" style="5" customWidth="1"/>
    <col min="8466" max="8466" width="12.140625" style="5" customWidth="1"/>
    <col min="8467" max="8467" width="5.5703125" style="5" customWidth="1"/>
    <col min="8468" max="8468" width="2.5703125" style="5" customWidth="1"/>
    <col min="8469" max="8707" width="9.140625" style="5"/>
    <col min="8708" max="8709" width="4" style="5" customWidth="1"/>
    <col min="8710" max="8710" width="48.85546875" style="5" customWidth="1"/>
    <col min="8711" max="8711" width="5" style="5" customWidth="1"/>
    <col min="8712" max="8712" width="4.42578125" style="5" customWidth="1"/>
    <col min="8713" max="8713" width="5.5703125" style="5" customWidth="1"/>
    <col min="8714" max="8714" width="4.5703125" style="5" customWidth="1"/>
    <col min="8715" max="8715" width="8.7109375" style="5" customWidth="1"/>
    <col min="8716" max="8716" width="4.140625" style="5" customWidth="1"/>
    <col min="8717" max="8717" width="3.7109375" style="5" customWidth="1"/>
    <col min="8718" max="8718" width="4.28515625" style="5" customWidth="1"/>
    <col min="8719" max="8719" width="4" style="5" customWidth="1"/>
    <col min="8720" max="8720" width="3.85546875" style="5" customWidth="1"/>
    <col min="8721" max="8721" width="4.28515625" style="5" customWidth="1"/>
    <col min="8722" max="8722" width="12.140625" style="5" customWidth="1"/>
    <col min="8723" max="8723" width="5.5703125" style="5" customWidth="1"/>
    <col min="8724" max="8724" width="2.5703125" style="5" customWidth="1"/>
    <col min="8725" max="8963" width="9.140625" style="5"/>
    <col min="8964" max="8965" width="4" style="5" customWidth="1"/>
    <col min="8966" max="8966" width="48.85546875" style="5" customWidth="1"/>
    <col min="8967" max="8967" width="5" style="5" customWidth="1"/>
    <col min="8968" max="8968" width="4.42578125" style="5" customWidth="1"/>
    <col min="8969" max="8969" width="5.5703125" style="5" customWidth="1"/>
    <col min="8970" max="8970" width="4.5703125" style="5" customWidth="1"/>
    <col min="8971" max="8971" width="8.7109375" style="5" customWidth="1"/>
    <col min="8972" max="8972" width="4.140625" style="5" customWidth="1"/>
    <col min="8973" max="8973" width="3.7109375" style="5" customWidth="1"/>
    <col min="8974" max="8974" width="4.28515625" style="5" customWidth="1"/>
    <col min="8975" max="8975" width="4" style="5" customWidth="1"/>
    <col min="8976" max="8976" width="3.85546875" style="5" customWidth="1"/>
    <col min="8977" max="8977" width="4.28515625" style="5" customWidth="1"/>
    <col min="8978" max="8978" width="12.140625" style="5" customWidth="1"/>
    <col min="8979" max="8979" width="5.5703125" style="5" customWidth="1"/>
    <col min="8980" max="8980" width="2.5703125" style="5" customWidth="1"/>
    <col min="8981" max="9219" width="9.140625" style="5"/>
    <col min="9220" max="9221" width="4" style="5" customWidth="1"/>
    <col min="9222" max="9222" width="48.85546875" style="5" customWidth="1"/>
    <col min="9223" max="9223" width="5" style="5" customWidth="1"/>
    <col min="9224" max="9224" width="4.42578125" style="5" customWidth="1"/>
    <col min="9225" max="9225" width="5.5703125" style="5" customWidth="1"/>
    <col min="9226" max="9226" width="4.5703125" style="5" customWidth="1"/>
    <col min="9227" max="9227" width="8.7109375" style="5" customWidth="1"/>
    <col min="9228" max="9228" width="4.140625" style="5" customWidth="1"/>
    <col min="9229" max="9229" width="3.7109375" style="5" customWidth="1"/>
    <col min="9230" max="9230" width="4.28515625" style="5" customWidth="1"/>
    <col min="9231" max="9231" width="4" style="5" customWidth="1"/>
    <col min="9232" max="9232" width="3.85546875" style="5" customWidth="1"/>
    <col min="9233" max="9233" width="4.28515625" style="5" customWidth="1"/>
    <col min="9234" max="9234" width="12.140625" style="5" customWidth="1"/>
    <col min="9235" max="9235" width="5.5703125" style="5" customWidth="1"/>
    <col min="9236" max="9236" width="2.5703125" style="5" customWidth="1"/>
    <col min="9237" max="9475" width="9.140625" style="5"/>
    <col min="9476" max="9477" width="4" style="5" customWidth="1"/>
    <col min="9478" max="9478" width="48.85546875" style="5" customWidth="1"/>
    <col min="9479" max="9479" width="5" style="5" customWidth="1"/>
    <col min="9480" max="9480" width="4.42578125" style="5" customWidth="1"/>
    <col min="9481" max="9481" width="5.5703125" style="5" customWidth="1"/>
    <col min="9482" max="9482" width="4.5703125" style="5" customWidth="1"/>
    <col min="9483" max="9483" width="8.7109375" style="5" customWidth="1"/>
    <col min="9484" max="9484" width="4.140625" style="5" customWidth="1"/>
    <col min="9485" max="9485" width="3.7109375" style="5" customWidth="1"/>
    <col min="9486" max="9486" width="4.28515625" style="5" customWidth="1"/>
    <col min="9487" max="9487" width="4" style="5" customWidth="1"/>
    <col min="9488" max="9488" width="3.85546875" style="5" customWidth="1"/>
    <col min="9489" max="9489" width="4.28515625" style="5" customWidth="1"/>
    <col min="9490" max="9490" width="12.140625" style="5" customWidth="1"/>
    <col min="9491" max="9491" width="5.5703125" style="5" customWidth="1"/>
    <col min="9492" max="9492" width="2.5703125" style="5" customWidth="1"/>
    <col min="9493" max="9731" width="9.140625" style="5"/>
    <col min="9732" max="9733" width="4" style="5" customWidth="1"/>
    <col min="9734" max="9734" width="48.85546875" style="5" customWidth="1"/>
    <col min="9735" max="9735" width="5" style="5" customWidth="1"/>
    <col min="9736" max="9736" width="4.42578125" style="5" customWidth="1"/>
    <col min="9737" max="9737" width="5.5703125" style="5" customWidth="1"/>
    <col min="9738" max="9738" width="4.5703125" style="5" customWidth="1"/>
    <col min="9739" max="9739" width="8.7109375" style="5" customWidth="1"/>
    <col min="9740" max="9740" width="4.140625" style="5" customWidth="1"/>
    <col min="9741" max="9741" width="3.7109375" style="5" customWidth="1"/>
    <col min="9742" max="9742" width="4.28515625" style="5" customWidth="1"/>
    <col min="9743" max="9743" width="4" style="5" customWidth="1"/>
    <col min="9744" max="9744" width="3.85546875" style="5" customWidth="1"/>
    <col min="9745" max="9745" width="4.28515625" style="5" customWidth="1"/>
    <col min="9746" max="9746" width="12.140625" style="5" customWidth="1"/>
    <col min="9747" max="9747" width="5.5703125" style="5" customWidth="1"/>
    <col min="9748" max="9748" width="2.5703125" style="5" customWidth="1"/>
    <col min="9749" max="9987" width="9.140625" style="5"/>
    <col min="9988" max="9989" width="4" style="5" customWidth="1"/>
    <col min="9990" max="9990" width="48.85546875" style="5" customWidth="1"/>
    <col min="9991" max="9991" width="5" style="5" customWidth="1"/>
    <col min="9992" max="9992" width="4.42578125" style="5" customWidth="1"/>
    <col min="9993" max="9993" width="5.5703125" style="5" customWidth="1"/>
    <col min="9994" max="9994" width="4.5703125" style="5" customWidth="1"/>
    <col min="9995" max="9995" width="8.7109375" style="5" customWidth="1"/>
    <col min="9996" max="9996" width="4.140625" style="5" customWidth="1"/>
    <col min="9997" max="9997" width="3.7109375" style="5" customWidth="1"/>
    <col min="9998" max="9998" width="4.28515625" style="5" customWidth="1"/>
    <col min="9999" max="9999" width="4" style="5" customWidth="1"/>
    <col min="10000" max="10000" width="3.85546875" style="5" customWidth="1"/>
    <col min="10001" max="10001" width="4.28515625" style="5" customWidth="1"/>
    <col min="10002" max="10002" width="12.140625" style="5" customWidth="1"/>
    <col min="10003" max="10003" width="5.5703125" style="5" customWidth="1"/>
    <col min="10004" max="10004" width="2.5703125" style="5" customWidth="1"/>
    <col min="10005" max="10243" width="9.140625" style="5"/>
    <col min="10244" max="10245" width="4" style="5" customWidth="1"/>
    <col min="10246" max="10246" width="48.85546875" style="5" customWidth="1"/>
    <col min="10247" max="10247" width="5" style="5" customWidth="1"/>
    <col min="10248" max="10248" width="4.42578125" style="5" customWidth="1"/>
    <col min="10249" max="10249" width="5.5703125" style="5" customWidth="1"/>
    <col min="10250" max="10250" width="4.5703125" style="5" customWidth="1"/>
    <col min="10251" max="10251" width="8.7109375" style="5" customWidth="1"/>
    <col min="10252" max="10252" width="4.140625" style="5" customWidth="1"/>
    <col min="10253" max="10253" width="3.7109375" style="5" customWidth="1"/>
    <col min="10254" max="10254" width="4.28515625" style="5" customWidth="1"/>
    <col min="10255" max="10255" width="4" style="5" customWidth="1"/>
    <col min="10256" max="10256" width="3.85546875" style="5" customWidth="1"/>
    <col min="10257" max="10257" width="4.28515625" style="5" customWidth="1"/>
    <col min="10258" max="10258" width="12.140625" style="5" customWidth="1"/>
    <col min="10259" max="10259" width="5.5703125" style="5" customWidth="1"/>
    <col min="10260" max="10260" width="2.5703125" style="5" customWidth="1"/>
    <col min="10261" max="10499" width="9.140625" style="5"/>
    <col min="10500" max="10501" width="4" style="5" customWidth="1"/>
    <col min="10502" max="10502" width="48.85546875" style="5" customWidth="1"/>
    <col min="10503" max="10503" width="5" style="5" customWidth="1"/>
    <col min="10504" max="10504" width="4.42578125" style="5" customWidth="1"/>
    <col min="10505" max="10505" width="5.5703125" style="5" customWidth="1"/>
    <col min="10506" max="10506" width="4.5703125" style="5" customWidth="1"/>
    <col min="10507" max="10507" width="8.7109375" style="5" customWidth="1"/>
    <col min="10508" max="10508" width="4.140625" style="5" customWidth="1"/>
    <col min="10509" max="10509" width="3.7109375" style="5" customWidth="1"/>
    <col min="10510" max="10510" width="4.28515625" style="5" customWidth="1"/>
    <col min="10511" max="10511" width="4" style="5" customWidth="1"/>
    <col min="10512" max="10512" width="3.85546875" style="5" customWidth="1"/>
    <col min="10513" max="10513" width="4.28515625" style="5" customWidth="1"/>
    <col min="10514" max="10514" width="12.140625" style="5" customWidth="1"/>
    <col min="10515" max="10515" width="5.5703125" style="5" customWidth="1"/>
    <col min="10516" max="10516" width="2.5703125" style="5" customWidth="1"/>
    <col min="10517" max="10755" width="9.140625" style="5"/>
    <col min="10756" max="10757" width="4" style="5" customWidth="1"/>
    <col min="10758" max="10758" width="48.85546875" style="5" customWidth="1"/>
    <col min="10759" max="10759" width="5" style="5" customWidth="1"/>
    <col min="10760" max="10760" width="4.42578125" style="5" customWidth="1"/>
    <col min="10761" max="10761" width="5.5703125" style="5" customWidth="1"/>
    <col min="10762" max="10762" width="4.5703125" style="5" customWidth="1"/>
    <col min="10763" max="10763" width="8.7109375" style="5" customWidth="1"/>
    <col min="10764" max="10764" width="4.140625" style="5" customWidth="1"/>
    <col min="10765" max="10765" width="3.7109375" style="5" customWidth="1"/>
    <col min="10766" max="10766" width="4.28515625" style="5" customWidth="1"/>
    <col min="10767" max="10767" width="4" style="5" customWidth="1"/>
    <col min="10768" max="10768" width="3.85546875" style="5" customWidth="1"/>
    <col min="10769" max="10769" width="4.28515625" style="5" customWidth="1"/>
    <col min="10770" max="10770" width="12.140625" style="5" customWidth="1"/>
    <col min="10771" max="10771" width="5.5703125" style="5" customWidth="1"/>
    <col min="10772" max="10772" width="2.5703125" style="5" customWidth="1"/>
    <col min="10773" max="11011" width="9.140625" style="5"/>
    <col min="11012" max="11013" width="4" style="5" customWidth="1"/>
    <col min="11014" max="11014" width="48.85546875" style="5" customWidth="1"/>
    <col min="11015" max="11015" width="5" style="5" customWidth="1"/>
    <col min="11016" max="11016" width="4.42578125" style="5" customWidth="1"/>
    <col min="11017" max="11017" width="5.5703125" style="5" customWidth="1"/>
    <col min="11018" max="11018" width="4.5703125" style="5" customWidth="1"/>
    <col min="11019" max="11019" width="8.7109375" style="5" customWidth="1"/>
    <col min="11020" max="11020" width="4.140625" style="5" customWidth="1"/>
    <col min="11021" max="11021" width="3.7109375" style="5" customWidth="1"/>
    <col min="11022" max="11022" width="4.28515625" style="5" customWidth="1"/>
    <col min="11023" max="11023" width="4" style="5" customWidth="1"/>
    <col min="11024" max="11024" width="3.85546875" style="5" customWidth="1"/>
    <col min="11025" max="11025" width="4.28515625" style="5" customWidth="1"/>
    <col min="11026" max="11026" width="12.140625" style="5" customWidth="1"/>
    <col min="11027" max="11027" width="5.5703125" style="5" customWidth="1"/>
    <col min="11028" max="11028" width="2.5703125" style="5" customWidth="1"/>
    <col min="11029" max="11267" width="9.140625" style="5"/>
    <col min="11268" max="11269" width="4" style="5" customWidth="1"/>
    <col min="11270" max="11270" width="48.85546875" style="5" customWidth="1"/>
    <col min="11271" max="11271" width="5" style="5" customWidth="1"/>
    <col min="11272" max="11272" width="4.42578125" style="5" customWidth="1"/>
    <col min="11273" max="11273" width="5.5703125" style="5" customWidth="1"/>
    <col min="11274" max="11274" width="4.5703125" style="5" customWidth="1"/>
    <col min="11275" max="11275" width="8.7109375" style="5" customWidth="1"/>
    <col min="11276" max="11276" width="4.140625" style="5" customWidth="1"/>
    <col min="11277" max="11277" width="3.7109375" style="5" customWidth="1"/>
    <col min="11278" max="11278" width="4.28515625" style="5" customWidth="1"/>
    <col min="11279" max="11279" width="4" style="5" customWidth="1"/>
    <col min="11280" max="11280" width="3.85546875" style="5" customWidth="1"/>
    <col min="11281" max="11281" width="4.28515625" style="5" customWidth="1"/>
    <col min="11282" max="11282" width="12.140625" style="5" customWidth="1"/>
    <col min="11283" max="11283" width="5.5703125" style="5" customWidth="1"/>
    <col min="11284" max="11284" width="2.5703125" style="5" customWidth="1"/>
    <col min="11285" max="11523" width="9.140625" style="5"/>
    <col min="11524" max="11525" width="4" style="5" customWidth="1"/>
    <col min="11526" max="11526" width="48.85546875" style="5" customWidth="1"/>
    <col min="11527" max="11527" width="5" style="5" customWidth="1"/>
    <col min="11528" max="11528" width="4.42578125" style="5" customWidth="1"/>
    <col min="11529" max="11529" width="5.5703125" style="5" customWidth="1"/>
    <col min="11530" max="11530" width="4.5703125" style="5" customWidth="1"/>
    <col min="11531" max="11531" width="8.7109375" style="5" customWidth="1"/>
    <col min="11532" max="11532" width="4.140625" style="5" customWidth="1"/>
    <col min="11533" max="11533" width="3.7109375" style="5" customWidth="1"/>
    <col min="11534" max="11534" width="4.28515625" style="5" customWidth="1"/>
    <col min="11535" max="11535" width="4" style="5" customWidth="1"/>
    <col min="11536" max="11536" width="3.85546875" style="5" customWidth="1"/>
    <col min="11537" max="11537" width="4.28515625" style="5" customWidth="1"/>
    <col min="11538" max="11538" width="12.140625" style="5" customWidth="1"/>
    <col min="11539" max="11539" width="5.5703125" style="5" customWidth="1"/>
    <col min="11540" max="11540" width="2.5703125" style="5" customWidth="1"/>
    <col min="11541" max="11779" width="9.140625" style="5"/>
    <col min="11780" max="11781" width="4" style="5" customWidth="1"/>
    <col min="11782" max="11782" width="48.85546875" style="5" customWidth="1"/>
    <col min="11783" max="11783" width="5" style="5" customWidth="1"/>
    <col min="11784" max="11784" width="4.42578125" style="5" customWidth="1"/>
    <col min="11785" max="11785" width="5.5703125" style="5" customWidth="1"/>
    <col min="11786" max="11786" width="4.5703125" style="5" customWidth="1"/>
    <col min="11787" max="11787" width="8.7109375" style="5" customWidth="1"/>
    <col min="11788" max="11788" width="4.140625" style="5" customWidth="1"/>
    <col min="11789" max="11789" width="3.7109375" style="5" customWidth="1"/>
    <col min="11790" max="11790" width="4.28515625" style="5" customWidth="1"/>
    <col min="11791" max="11791" width="4" style="5" customWidth="1"/>
    <col min="11792" max="11792" width="3.85546875" style="5" customWidth="1"/>
    <col min="11793" max="11793" width="4.28515625" style="5" customWidth="1"/>
    <col min="11794" max="11794" width="12.140625" style="5" customWidth="1"/>
    <col min="11795" max="11795" width="5.5703125" style="5" customWidth="1"/>
    <col min="11796" max="11796" width="2.5703125" style="5" customWidth="1"/>
    <col min="11797" max="12035" width="9.140625" style="5"/>
    <col min="12036" max="12037" width="4" style="5" customWidth="1"/>
    <col min="12038" max="12038" width="48.85546875" style="5" customWidth="1"/>
    <col min="12039" max="12039" width="5" style="5" customWidth="1"/>
    <col min="12040" max="12040" width="4.42578125" style="5" customWidth="1"/>
    <col min="12041" max="12041" width="5.5703125" style="5" customWidth="1"/>
    <col min="12042" max="12042" width="4.5703125" style="5" customWidth="1"/>
    <col min="12043" max="12043" width="8.7109375" style="5" customWidth="1"/>
    <col min="12044" max="12044" width="4.140625" style="5" customWidth="1"/>
    <col min="12045" max="12045" width="3.7109375" style="5" customWidth="1"/>
    <col min="12046" max="12046" width="4.28515625" style="5" customWidth="1"/>
    <col min="12047" max="12047" width="4" style="5" customWidth="1"/>
    <col min="12048" max="12048" width="3.85546875" style="5" customWidth="1"/>
    <col min="12049" max="12049" width="4.28515625" style="5" customWidth="1"/>
    <col min="12050" max="12050" width="12.140625" style="5" customWidth="1"/>
    <col min="12051" max="12051" width="5.5703125" style="5" customWidth="1"/>
    <col min="12052" max="12052" width="2.5703125" style="5" customWidth="1"/>
    <col min="12053" max="12291" width="9.140625" style="5"/>
    <col min="12292" max="12293" width="4" style="5" customWidth="1"/>
    <col min="12294" max="12294" width="48.85546875" style="5" customWidth="1"/>
    <col min="12295" max="12295" width="5" style="5" customWidth="1"/>
    <col min="12296" max="12296" width="4.42578125" style="5" customWidth="1"/>
    <col min="12297" max="12297" width="5.5703125" style="5" customWidth="1"/>
    <col min="12298" max="12298" width="4.5703125" style="5" customWidth="1"/>
    <col min="12299" max="12299" width="8.7109375" style="5" customWidth="1"/>
    <col min="12300" max="12300" width="4.140625" style="5" customWidth="1"/>
    <col min="12301" max="12301" width="3.7109375" style="5" customWidth="1"/>
    <col min="12302" max="12302" width="4.28515625" style="5" customWidth="1"/>
    <col min="12303" max="12303" width="4" style="5" customWidth="1"/>
    <col min="12304" max="12304" width="3.85546875" style="5" customWidth="1"/>
    <col min="12305" max="12305" width="4.28515625" style="5" customWidth="1"/>
    <col min="12306" max="12306" width="12.140625" style="5" customWidth="1"/>
    <col min="12307" max="12307" width="5.5703125" style="5" customWidth="1"/>
    <col min="12308" max="12308" width="2.5703125" style="5" customWidth="1"/>
    <col min="12309" max="12547" width="9.140625" style="5"/>
    <col min="12548" max="12549" width="4" style="5" customWidth="1"/>
    <col min="12550" max="12550" width="48.85546875" style="5" customWidth="1"/>
    <col min="12551" max="12551" width="5" style="5" customWidth="1"/>
    <col min="12552" max="12552" width="4.42578125" style="5" customWidth="1"/>
    <col min="12553" max="12553" width="5.5703125" style="5" customWidth="1"/>
    <col min="12554" max="12554" width="4.5703125" style="5" customWidth="1"/>
    <col min="12555" max="12555" width="8.7109375" style="5" customWidth="1"/>
    <col min="12556" max="12556" width="4.140625" style="5" customWidth="1"/>
    <col min="12557" max="12557" width="3.7109375" style="5" customWidth="1"/>
    <col min="12558" max="12558" width="4.28515625" style="5" customWidth="1"/>
    <col min="12559" max="12559" width="4" style="5" customWidth="1"/>
    <col min="12560" max="12560" width="3.85546875" style="5" customWidth="1"/>
    <col min="12561" max="12561" width="4.28515625" style="5" customWidth="1"/>
    <col min="12562" max="12562" width="12.140625" style="5" customWidth="1"/>
    <col min="12563" max="12563" width="5.5703125" style="5" customWidth="1"/>
    <col min="12564" max="12564" width="2.5703125" style="5" customWidth="1"/>
    <col min="12565" max="12803" width="9.140625" style="5"/>
    <col min="12804" max="12805" width="4" style="5" customWidth="1"/>
    <col min="12806" max="12806" width="48.85546875" style="5" customWidth="1"/>
    <col min="12807" max="12807" width="5" style="5" customWidth="1"/>
    <col min="12808" max="12808" width="4.42578125" style="5" customWidth="1"/>
    <col min="12809" max="12809" width="5.5703125" style="5" customWidth="1"/>
    <col min="12810" max="12810" width="4.5703125" style="5" customWidth="1"/>
    <col min="12811" max="12811" width="8.7109375" style="5" customWidth="1"/>
    <col min="12812" max="12812" width="4.140625" style="5" customWidth="1"/>
    <col min="12813" max="12813" width="3.7109375" style="5" customWidth="1"/>
    <col min="12814" max="12814" width="4.28515625" style="5" customWidth="1"/>
    <col min="12815" max="12815" width="4" style="5" customWidth="1"/>
    <col min="12816" max="12816" width="3.85546875" style="5" customWidth="1"/>
    <col min="12817" max="12817" width="4.28515625" style="5" customWidth="1"/>
    <col min="12818" max="12818" width="12.140625" style="5" customWidth="1"/>
    <col min="12819" max="12819" width="5.5703125" style="5" customWidth="1"/>
    <col min="12820" max="12820" width="2.5703125" style="5" customWidth="1"/>
    <col min="12821" max="13059" width="9.140625" style="5"/>
    <col min="13060" max="13061" width="4" style="5" customWidth="1"/>
    <col min="13062" max="13062" width="48.85546875" style="5" customWidth="1"/>
    <col min="13063" max="13063" width="5" style="5" customWidth="1"/>
    <col min="13064" max="13064" width="4.42578125" style="5" customWidth="1"/>
    <col min="13065" max="13065" width="5.5703125" style="5" customWidth="1"/>
    <col min="13066" max="13066" width="4.5703125" style="5" customWidth="1"/>
    <col min="13067" max="13067" width="8.7109375" style="5" customWidth="1"/>
    <col min="13068" max="13068" width="4.140625" style="5" customWidth="1"/>
    <col min="13069" max="13069" width="3.7109375" style="5" customWidth="1"/>
    <col min="13070" max="13070" width="4.28515625" style="5" customWidth="1"/>
    <col min="13071" max="13071" width="4" style="5" customWidth="1"/>
    <col min="13072" max="13072" width="3.85546875" style="5" customWidth="1"/>
    <col min="13073" max="13073" width="4.28515625" style="5" customWidth="1"/>
    <col min="13074" max="13074" width="12.140625" style="5" customWidth="1"/>
    <col min="13075" max="13075" width="5.5703125" style="5" customWidth="1"/>
    <col min="13076" max="13076" width="2.5703125" style="5" customWidth="1"/>
    <col min="13077" max="13315" width="9.140625" style="5"/>
    <col min="13316" max="13317" width="4" style="5" customWidth="1"/>
    <col min="13318" max="13318" width="48.85546875" style="5" customWidth="1"/>
    <col min="13319" max="13319" width="5" style="5" customWidth="1"/>
    <col min="13320" max="13320" width="4.42578125" style="5" customWidth="1"/>
    <col min="13321" max="13321" width="5.5703125" style="5" customWidth="1"/>
    <col min="13322" max="13322" width="4.5703125" style="5" customWidth="1"/>
    <col min="13323" max="13323" width="8.7109375" style="5" customWidth="1"/>
    <col min="13324" max="13324" width="4.140625" style="5" customWidth="1"/>
    <col min="13325" max="13325" width="3.7109375" style="5" customWidth="1"/>
    <col min="13326" max="13326" width="4.28515625" style="5" customWidth="1"/>
    <col min="13327" max="13327" width="4" style="5" customWidth="1"/>
    <col min="13328" max="13328" width="3.85546875" style="5" customWidth="1"/>
    <col min="13329" max="13329" width="4.28515625" style="5" customWidth="1"/>
    <col min="13330" max="13330" width="12.140625" style="5" customWidth="1"/>
    <col min="13331" max="13331" width="5.5703125" style="5" customWidth="1"/>
    <col min="13332" max="13332" width="2.5703125" style="5" customWidth="1"/>
    <col min="13333" max="13571" width="9.140625" style="5"/>
    <col min="13572" max="13573" width="4" style="5" customWidth="1"/>
    <col min="13574" max="13574" width="48.85546875" style="5" customWidth="1"/>
    <col min="13575" max="13575" width="5" style="5" customWidth="1"/>
    <col min="13576" max="13576" width="4.42578125" style="5" customWidth="1"/>
    <col min="13577" max="13577" width="5.5703125" style="5" customWidth="1"/>
    <col min="13578" max="13578" width="4.5703125" style="5" customWidth="1"/>
    <col min="13579" max="13579" width="8.7109375" style="5" customWidth="1"/>
    <col min="13580" max="13580" width="4.140625" style="5" customWidth="1"/>
    <col min="13581" max="13581" width="3.7109375" style="5" customWidth="1"/>
    <col min="13582" max="13582" width="4.28515625" style="5" customWidth="1"/>
    <col min="13583" max="13583" width="4" style="5" customWidth="1"/>
    <col min="13584" max="13584" width="3.85546875" style="5" customWidth="1"/>
    <col min="13585" max="13585" width="4.28515625" style="5" customWidth="1"/>
    <col min="13586" max="13586" width="12.140625" style="5" customWidth="1"/>
    <col min="13587" max="13587" width="5.5703125" style="5" customWidth="1"/>
    <col min="13588" max="13588" width="2.5703125" style="5" customWidth="1"/>
    <col min="13589" max="13827" width="9.140625" style="5"/>
    <col min="13828" max="13829" width="4" style="5" customWidth="1"/>
    <col min="13830" max="13830" width="48.85546875" style="5" customWidth="1"/>
    <col min="13831" max="13831" width="5" style="5" customWidth="1"/>
    <col min="13832" max="13832" width="4.42578125" style="5" customWidth="1"/>
    <col min="13833" max="13833" width="5.5703125" style="5" customWidth="1"/>
    <col min="13834" max="13834" width="4.5703125" style="5" customWidth="1"/>
    <col min="13835" max="13835" width="8.7109375" style="5" customWidth="1"/>
    <col min="13836" max="13836" width="4.140625" style="5" customWidth="1"/>
    <col min="13837" max="13837" width="3.7109375" style="5" customWidth="1"/>
    <col min="13838" max="13838" width="4.28515625" style="5" customWidth="1"/>
    <col min="13839" max="13839" width="4" style="5" customWidth="1"/>
    <col min="13840" max="13840" width="3.85546875" style="5" customWidth="1"/>
    <col min="13841" max="13841" width="4.28515625" style="5" customWidth="1"/>
    <col min="13842" max="13842" width="12.140625" style="5" customWidth="1"/>
    <col min="13843" max="13843" width="5.5703125" style="5" customWidth="1"/>
    <col min="13844" max="13844" width="2.5703125" style="5" customWidth="1"/>
    <col min="13845" max="14083" width="9.140625" style="5"/>
    <col min="14084" max="14085" width="4" style="5" customWidth="1"/>
    <col min="14086" max="14086" width="48.85546875" style="5" customWidth="1"/>
    <col min="14087" max="14087" width="5" style="5" customWidth="1"/>
    <col min="14088" max="14088" width="4.42578125" style="5" customWidth="1"/>
    <col min="14089" max="14089" width="5.5703125" style="5" customWidth="1"/>
    <col min="14090" max="14090" width="4.5703125" style="5" customWidth="1"/>
    <col min="14091" max="14091" width="8.7109375" style="5" customWidth="1"/>
    <col min="14092" max="14092" width="4.140625" style="5" customWidth="1"/>
    <col min="14093" max="14093" width="3.7109375" style="5" customWidth="1"/>
    <col min="14094" max="14094" width="4.28515625" style="5" customWidth="1"/>
    <col min="14095" max="14095" width="4" style="5" customWidth="1"/>
    <col min="14096" max="14096" width="3.85546875" style="5" customWidth="1"/>
    <col min="14097" max="14097" width="4.28515625" style="5" customWidth="1"/>
    <col min="14098" max="14098" width="12.140625" style="5" customWidth="1"/>
    <col min="14099" max="14099" width="5.5703125" style="5" customWidth="1"/>
    <col min="14100" max="14100" width="2.5703125" style="5" customWidth="1"/>
    <col min="14101" max="14339" width="9.140625" style="5"/>
    <col min="14340" max="14341" width="4" style="5" customWidth="1"/>
    <col min="14342" max="14342" width="48.85546875" style="5" customWidth="1"/>
    <col min="14343" max="14343" width="5" style="5" customWidth="1"/>
    <col min="14344" max="14344" width="4.42578125" style="5" customWidth="1"/>
    <col min="14345" max="14345" width="5.5703125" style="5" customWidth="1"/>
    <col min="14346" max="14346" width="4.5703125" style="5" customWidth="1"/>
    <col min="14347" max="14347" width="8.7109375" style="5" customWidth="1"/>
    <col min="14348" max="14348" width="4.140625" style="5" customWidth="1"/>
    <col min="14349" max="14349" width="3.7109375" style="5" customWidth="1"/>
    <col min="14350" max="14350" width="4.28515625" style="5" customWidth="1"/>
    <col min="14351" max="14351" width="4" style="5" customWidth="1"/>
    <col min="14352" max="14352" width="3.85546875" style="5" customWidth="1"/>
    <col min="14353" max="14353" width="4.28515625" style="5" customWidth="1"/>
    <col min="14354" max="14354" width="12.140625" style="5" customWidth="1"/>
    <col min="14355" max="14355" width="5.5703125" style="5" customWidth="1"/>
    <col min="14356" max="14356" width="2.5703125" style="5" customWidth="1"/>
    <col min="14357" max="14595" width="9.140625" style="5"/>
    <col min="14596" max="14597" width="4" style="5" customWidth="1"/>
    <col min="14598" max="14598" width="48.85546875" style="5" customWidth="1"/>
    <col min="14599" max="14599" width="5" style="5" customWidth="1"/>
    <col min="14600" max="14600" width="4.42578125" style="5" customWidth="1"/>
    <col min="14601" max="14601" width="5.5703125" style="5" customWidth="1"/>
    <col min="14602" max="14602" width="4.5703125" style="5" customWidth="1"/>
    <col min="14603" max="14603" width="8.7109375" style="5" customWidth="1"/>
    <col min="14604" max="14604" width="4.140625" style="5" customWidth="1"/>
    <col min="14605" max="14605" width="3.7109375" style="5" customWidth="1"/>
    <col min="14606" max="14606" width="4.28515625" style="5" customWidth="1"/>
    <col min="14607" max="14607" width="4" style="5" customWidth="1"/>
    <col min="14608" max="14608" width="3.85546875" style="5" customWidth="1"/>
    <col min="14609" max="14609" width="4.28515625" style="5" customWidth="1"/>
    <col min="14610" max="14610" width="12.140625" style="5" customWidth="1"/>
    <col min="14611" max="14611" width="5.5703125" style="5" customWidth="1"/>
    <col min="14612" max="14612" width="2.5703125" style="5" customWidth="1"/>
    <col min="14613" max="14851" width="9.140625" style="5"/>
    <col min="14852" max="14853" width="4" style="5" customWidth="1"/>
    <col min="14854" max="14854" width="48.85546875" style="5" customWidth="1"/>
    <col min="14855" max="14855" width="5" style="5" customWidth="1"/>
    <col min="14856" max="14856" width="4.42578125" style="5" customWidth="1"/>
    <col min="14857" max="14857" width="5.5703125" style="5" customWidth="1"/>
    <col min="14858" max="14858" width="4.5703125" style="5" customWidth="1"/>
    <col min="14859" max="14859" width="8.7109375" style="5" customWidth="1"/>
    <col min="14860" max="14860" width="4.140625" style="5" customWidth="1"/>
    <col min="14861" max="14861" width="3.7109375" style="5" customWidth="1"/>
    <col min="14862" max="14862" width="4.28515625" style="5" customWidth="1"/>
    <col min="14863" max="14863" width="4" style="5" customWidth="1"/>
    <col min="14864" max="14864" width="3.85546875" style="5" customWidth="1"/>
    <col min="14865" max="14865" width="4.28515625" style="5" customWidth="1"/>
    <col min="14866" max="14866" width="12.140625" style="5" customWidth="1"/>
    <col min="14867" max="14867" width="5.5703125" style="5" customWidth="1"/>
    <col min="14868" max="14868" width="2.5703125" style="5" customWidth="1"/>
    <col min="14869" max="15107" width="9.140625" style="5"/>
    <col min="15108" max="15109" width="4" style="5" customWidth="1"/>
    <col min="15110" max="15110" width="48.85546875" style="5" customWidth="1"/>
    <col min="15111" max="15111" width="5" style="5" customWidth="1"/>
    <col min="15112" max="15112" width="4.42578125" style="5" customWidth="1"/>
    <col min="15113" max="15113" width="5.5703125" style="5" customWidth="1"/>
    <col min="15114" max="15114" width="4.5703125" style="5" customWidth="1"/>
    <col min="15115" max="15115" width="8.7109375" style="5" customWidth="1"/>
    <col min="15116" max="15116" width="4.140625" style="5" customWidth="1"/>
    <col min="15117" max="15117" width="3.7109375" style="5" customWidth="1"/>
    <col min="15118" max="15118" width="4.28515625" style="5" customWidth="1"/>
    <col min="15119" max="15119" width="4" style="5" customWidth="1"/>
    <col min="15120" max="15120" width="3.85546875" style="5" customWidth="1"/>
    <col min="15121" max="15121" width="4.28515625" style="5" customWidth="1"/>
    <col min="15122" max="15122" width="12.140625" style="5" customWidth="1"/>
    <col min="15123" max="15123" width="5.5703125" style="5" customWidth="1"/>
    <col min="15124" max="15124" width="2.5703125" style="5" customWidth="1"/>
    <col min="15125" max="15363" width="9.140625" style="5"/>
    <col min="15364" max="15365" width="4" style="5" customWidth="1"/>
    <col min="15366" max="15366" width="48.85546875" style="5" customWidth="1"/>
    <col min="15367" max="15367" width="5" style="5" customWidth="1"/>
    <col min="15368" max="15368" width="4.42578125" style="5" customWidth="1"/>
    <col min="15369" max="15369" width="5.5703125" style="5" customWidth="1"/>
    <col min="15370" max="15370" width="4.5703125" style="5" customWidth="1"/>
    <col min="15371" max="15371" width="8.7109375" style="5" customWidth="1"/>
    <col min="15372" max="15372" width="4.140625" style="5" customWidth="1"/>
    <col min="15373" max="15373" width="3.7109375" style="5" customWidth="1"/>
    <col min="15374" max="15374" width="4.28515625" style="5" customWidth="1"/>
    <col min="15375" max="15375" width="4" style="5" customWidth="1"/>
    <col min="15376" max="15376" width="3.85546875" style="5" customWidth="1"/>
    <col min="15377" max="15377" width="4.28515625" style="5" customWidth="1"/>
    <col min="15378" max="15378" width="12.140625" style="5" customWidth="1"/>
    <col min="15379" max="15379" width="5.5703125" style="5" customWidth="1"/>
    <col min="15380" max="15380" width="2.5703125" style="5" customWidth="1"/>
    <col min="15381" max="15619" width="9.140625" style="5"/>
    <col min="15620" max="15621" width="4" style="5" customWidth="1"/>
    <col min="15622" max="15622" width="48.85546875" style="5" customWidth="1"/>
    <col min="15623" max="15623" width="5" style="5" customWidth="1"/>
    <col min="15624" max="15624" width="4.42578125" style="5" customWidth="1"/>
    <col min="15625" max="15625" width="5.5703125" style="5" customWidth="1"/>
    <col min="15626" max="15626" width="4.5703125" style="5" customWidth="1"/>
    <col min="15627" max="15627" width="8.7109375" style="5" customWidth="1"/>
    <col min="15628" max="15628" width="4.140625" style="5" customWidth="1"/>
    <col min="15629" max="15629" width="3.7109375" style="5" customWidth="1"/>
    <col min="15630" max="15630" width="4.28515625" style="5" customWidth="1"/>
    <col min="15631" max="15631" width="4" style="5" customWidth="1"/>
    <col min="15632" max="15632" width="3.85546875" style="5" customWidth="1"/>
    <col min="15633" max="15633" width="4.28515625" style="5" customWidth="1"/>
    <col min="15634" max="15634" width="12.140625" style="5" customWidth="1"/>
    <col min="15635" max="15635" width="5.5703125" style="5" customWidth="1"/>
    <col min="15636" max="15636" width="2.5703125" style="5" customWidth="1"/>
    <col min="15637" max="15875" width="9.140625" style="5"/>
    <col min="15876" max="15877" width="4" style="5" customWidth="1"/>
    <col min="15878" max="15878" width="48.85546875" style="5" customWidth="1"/>
    <col min="15879" max="15879" width="5" style="5" customWidth="1"/>
    <col min="15880" max="15880" width="4.42578125" style="5" customWidth="1"/>
    <col min="15881" max="15881" width="5.5703125" style="5" customWidth="1"/>
    <col min="15882" max="15882" width="4.5703125" style="5" customWidth="1"/>
    <col min="15883" max="15883" width="8.7109375" style="5" customWidth="1"/>
    <col min="15884" max="15884" width="4.140625" style="5" customWidth="1"/>
    <col min="15885" max="15885" width="3.7109375" style="5" customWidth="1"/>
    <col min="15886" max="15886" width="4.28515625" style="5" customWidth="1"/>
    <col min="15887" max="15887" width="4" style="5" customWidth="1"/>
    <col min="15888" max="15888" width="3.85546875" style="5" customWidth="1"/>
    <col min="15889" max="15889" width="4.28515625" style="5" customWidth="1"/>
    <col min="15890" max="15890" width="12.140625" style="5" customWidth="1"/>
    <col min="15891" max="15891" width="5.5703125" style="5" customWidth="1"/>
    <col min="15892" max="15892" width="2.5703125" style="5" customWidth="1"/>
    <col min="15893" max="16131" width="9.140625" style="5"/>
    <col min="16132" max="16133" width="4" style="5" customWidth="1"/>
    <col min="16134" max="16134" width="48.85546875" style="5" customWidth="1"/>
    <col min="16135" max="16135" width="5" style="5" customWidth="1"/>
    <col min="16136" max="16136" width="4.42578125" style="5" customWidth="1"/>
    <col min="16137" max="16137" width="5.5703125" style="5" customWidth="1"/>
    <col min="16138" max="16138" width="4.5703125" style="5" customWidth="1"/>
    <col min="16139" max="16139" width="8.7109375" style="5" customWidth="1"/>
    <col min="16140" max="16140" width="4.140625" style="5" customWidth="1"/>
    <col min="16141" max="16141" width="3.7109375" style="5" customWidth="1"/>
    <col min="16142" max="16142" width="4.28515625" style="5" customWidth="1"/>
    <col min="16143" max="16143" width="4" style="5" customWidth="1"/>
    <col min="16144" max="16144" width="3.85546875" style="5" customWidth="1"/>
    <col min="16145" max="16145" width="4.28515625" style="5" customWidth="1"/>
    <col min="16146" max="16146" width="12.140625" style="5" customWidth="1"/>
    <col min="16147" max="16147" width="5.5703125" style="5" customWidth="1"/>
    <col min="16148" max="16148" width="2.5703125" style="5" customWidth="1"/>
    <col min="16149" max="16384" width="9.140625" style="5"/>
  </cols>
  <sheetData>
    <row r="1" spans="1:21" ht="27.75" customHeight="1" x14ac:dyDescent="0.25">
      <c r="A1" s="87"/>
      <c r="B1" s="121" t="s">
        <v>97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14"/>
    </row>
    <row r="2" spans="1:21" ht="24.75" customHeight="1" x14ac:dyDescent="0.25">
      <c r="A2" s="87"/>
      <c r="B2" s="121" t="s">
        <v>105</v>
      </c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14"/>
    </row>
    <row r="3" spans="1:21" ht="42.75" customHeight="1" x14ac:dyDescent="0.25">
      <c r="B3" s="120" t="s">
        <v>72</v>
      </c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15"/>
      <c r="U3" s="47"/>
    </row>
    <row r="4" spans="1:21" ht="15" customHeight="1" x14ac:dyDescent="0.25">
      <c r="B4" s="132" t="s">
        <v>96</v>
      </c>
      <c r="C4" s="135" t="s">
        <v>0</v>
      </c>
      <c r="D4" s="126" t="s">
        <v>29</v>
      </c>
      <c r="E4" s="127" t="s">
        <v>1</v>
      </c>
      <c r="F4" s="127" t="s">
        <v>2</v>
      </c>
      <c r="G4" s="127" t="s">
        <v>3</v>
      </c>
      <c r="H4" s="122" t="s">
        <v>4</v>
      </c>
      <c r="I4" s="122" t="s">
        <v>5</v>
      </c>
      <c r="J4" s="126" t="s">
        <v>63</v>
      </c>
      <c r="K4" s="126"/>
      <c r="L4" s="126"/>
      <c r="M4" s="126"/>
      <c r="N4" s="126"/>
      <c r="O4" s="126"/>
      <c r="P4" s="126"/>
      <c r="Q4" s="126"/>
      <c r="U4" s="3"/>
    </row>
    <row r="5" spans="1:21" ht="15.75" customHeight="1" x14ac:dyDescent="0.25">
      <c r="B5" s="133"/>
      <c r="C5" s="135"/>
      <c r="D5" s="126"/>
      <c r="E5" s="127"/>
      <c r="F5" s="127"/>
      <c r="G5" s="127"/>
      <c r="H5" s="122"/>
      <c r="I5" s="122"/>
      <c r="J5" s="143" t="s">
        <v>6</v>
      </c>
      <c r="K5" s="143"/>
      <c r="L5" s="143"/>
      <c r="M5" s="143"/>
      <c r="N5" s="143"/>
      <c r="O5" s="143"/>
      <c r="P5" s="143"/>
      <c r="Q5" s="143"/>
      <c r="T5" s="78"/>
      <c r="U5" s="3"/>
    </row>
    <row r="6" spans="1:21" ht="15" customHeight="1" x14ac:dyDescent="0.25">
      <c r="B6" s="133"/>
      <c r="C6" s="135"/>
      <c r="D6" s="126"/>
      <c r="E6" s="127"/>
      <c r="F6" s="127"/>
      <c r="G6" s="127"/>
      <c r="H6" s="122"/>
      <c r="I6" s="122"/>
      <c r="J6" s="144" t="s">
        <v>7</v>
      </c>
      <c r="K6" s="144"/>
      <c r="L6" s="144"/>
      <c r="M6" s="122" t="s">
        <v>5</v>
      </c>
      <c r="N6" s="144" t="s">
        <v>8</v>
      </c>
      <c r="O6" s="144"/>
      <c r="P6" s="144"/>
      <c r="Q6" s="122" t="s">
        <v>5</v>
      </c>
      <c r="R6" s="141" t="s">
        <v>100</v>
      </c>
      <c r="U6" s="3"/>
    </row>
    <row r="7" spans="1:21" x14ac:dyDescent="0.25">
      <c r="B7" s="134"/>
      <c r="C7" s="135"/>
      <c r="D7" s="126"/>
      <c r="E7" s="127"/>
      <c r="F7" s="127"/>
      <c r="G7" s="127"/>
      <c r="H7" s="122"/>
      <c r="I7" s="122"/>
      <c r="J7" s="73" t="s">
        <v>9</v>
      </c>
      <c r="K7" s="73" t="s">
        <v>10</v>
      </c>
      <c r="L7" s="73" t="s">
        <v>11</v>
      </c>
      <c r="M7" s="122"/>
      <c r="N7" s="73" t="s">
        <v>9</v>
      </c>
      <c r="O7" s="73" t="s">
        <v>10</v>
      </c>
      <c r="P7" s="73" t="s">
        <v>11</v>
      </c>
      <c r="Q7" s="122"/>
      <c r="R7" s="141"/>
      <c r="U7" s="3"/>
    </row>
    <row r="8" spans="1:21" ht="15" customHeight="1" x14ac:dyDescent="0.25">
      <c r="B8" s="129" t="s">
        <v>98</v>
      </c>
      <c r="C8" s="6">
        <v>1</v>
      </c>
      <c r="D8" s="106" t="s">
        <v>30</v>
      </c>
      <c r="E8" s="7">
        <v>9</v>
      </c>
      <c r="F8" s="7">
        <v>9</v>
      </c>
      <c r="G8" s="7"/>
      <c r="H8" s="6" t="s">
        <v>54</v>
      </c>
      <c r="I8" s="8">
        <v>2</v>
      </c>
      <c r="J8" s="9"/>
      <c r="K8" s="9"/>
      <c r="L8" s="6"/>
      <c r="M8" s="8"/>
      <c r="N8" s="9">
        <v>9</v>
      </c>
      <c r="O8" s="9"/>
      <c r="P8" s="6"/>
      <c r="Q8" s="10">
        <v>2</v>
      </c>
      <c r="R8" s="44"/>
    </row>
    <row r="9" spans="1:21" ht="15" customHeight="1" x14ac:dyDescent="0.25">
      <c r="B9" s="129"/>
      <c r="C9" s="6">
        <v>2</v>
      </c>
      <c r="D9" s="107" t="s">
        <v>31</v>
      </c>
      <c r="E9" s="7">
        <v>10</v>
      </c>
      <c r="F9" s="7"/>
      <c r="G9" s="7">
        <v>10</v>
      </c>
      <c r="H9" s="6" t="s">
        <v>54</v>
      </c>
      <c r="I9" s="8">
        <v>2</v>
      </c>
      <c r="J9" s="9"/>
      <c r="K9" s="9"/>
      <c r="L9" s="6"/>
      <c r="M9" s="10"/>
      <c r="N9" s="9"/>
      <c r="O9" s="9"/>
      <c r="P9" s="6">
        <v>10</v>
      </c>
      <c r="Q9" s="10">
        <v>2</v>
      </c>
      <c r="R9" s="44">
        <v>2</v>
      </c>
      <c r="U9" s="47"/>
    </row>
    <row r="10" spans="1:21" ht="15" customHeight="1" x14ac:dyDescent="0.25">
      <c r="B10" s="129"/>
      <c r="C10" s="6">
        <v>3</v>
      </c>
      <c r="D10" s="108" t="s">
        <v>59</v>
      </c>
      <c r="E10" s="7">
        <v>10</v>
      </c>
      <c r="F10" s="7">
        <v>10</v>
      </c>
      <c r="G10" s="7"/>
      <c r="H10" s="6" t="s">
        <v>54</v>
      </c>
      <c r="I10" s="8">
        <v>1</v>
      </c>
      <c r="J10" s="9"/>
      <c r="K10" s="9"/>
      <c r="L10" s="6"/>
      <c r="M10" s="10"/>
      <c r="N10" s="9">
        <v>10</v>
      </c>
      <c r="O10" s="9"/>
      <c r="P10" s="6"/>
      <c r="Q10" s="10">
        <v>1</v>
      </c>
      <c r="R10" s="116"/>
      <c r="S10" s="45"/>
      <c r="T10" s="46"/>
      <c r="U10" s="46"/>
    </row>
    <row r="11" spans="1:21" ht="16.5" customHeight="1" x14ac:dyDescent="0.25">
      <c r="B11" s="129"/>
      <c r="C11" s="6">
        <v>4</v>
      </c>
      <c r="D11" s="109" t="s">
        <v>33</v>
      </c>
      <c r="E11" s="7">
        <v>6</v>
      </c>
      <c r="F11" s="7">
        <v>6</v>
      </c>
      <c r="G11" s="7"/>
      <c r="H11" s="6" t="s">
        <v>54</v>
      </c>
      <c r="I11" s="8">
        <v>0</v>
      </c>
      <c r="J11" s="9">
        <v>6</v>
      </c>
      <c r="K11" s="9"/>
      <c r="L11" s="6"/>
      <c r="M11" s="8">
        <v>0</v>
      </c>
      <c r="N11" s="9"/>
      <c r="O11" s="9"/>
      <c r="P11" s="6"/>
      <c r="Q11" s="10"/>
      <c r="R11" s="44"/>
    </row>
    <row r="12" spans="1:21" ht="13.5" customHeight="1" x14ac:dyDescent="0.25">
      <c r="B12" s="129"/>
      <c r="C12" s="6">
        <v>5</v>
      </c>
      <c r="D12" s="107" t="s">
        <v>70</v>
      </c>
      <c r="E12" s="7">
        <v>15</v>
      </c>
      <c r="F12" s="7">
        <v>15</v>
      </c>
      <c r="G12" s="7"/>
      <c r="H12" s="6" t="s">
        <v>54</v>
      </c>
      <c r="I12" s="8">
        <v>0</v>
      </c>
      <c r="J12" s="9"/>
      <c r="K12" s="9"/>
      <c r="L12" s="6"/>
      <c r="M12" s="10"/>
      <c r="N12" s="9">
        <v>15</v>
      </c>
      <c r="O12" s="9"/>
      <c r="P12" s="6"/>
      <c r="Q12" s="10">
        <v>0</v>
      </c>
      <c r="R12" s="44"/>
      <c r="T12" s="79"/>
    </row>
    <row r="13" spans="1:21" ht="13.5" customHeight="1" x14ac:dyDescent="0.25">
      <c r="B13" s="129"/>
      <c r="C13" s="6">
        <v>6</v>
      </c>
      <c r="D13" s="107" t="s">
        <v>12</v>
      </c>
      <c r="E13" s="7">
        <v>6</v>
      </c>
      <c r="F13" s="7"/>
      <c r="G13" s="7">
        <v>6</v>
      </c>
      <c r="H13" s="6" t="s">
        <v>54</v>
      </c>
      <c r="I13" s="8">
        <v>1</v>
      </c>
      <c r="J13" s="9"/>
      <c r="K13" s="9"/>
      <c r="L13" s="6">
        <v>6</v>
      </c>
      <c r="M13" s="10">
        <v>1</v>
      </c>
      <c r="N13" s="9"/>
      <c r="O13" s="9"/>
      <c r="P13" s="6"/>
      <c r="Q13" s="10"/>
      <c r="R13" s="44">
        <v>1</v>
      </c>
      <c r="T13" s="79"/>
    </row>
    <row r="14" spans="1:21" ht="13.5" customHeight="1" x14ac:dyDescent="0.25">
      <c r="B14" s="129"/>
      <c r="C14" s="6">
        <v>7</v>
      </c>
      <c r="D14" s="107" t="s">
        <v>78</v>
      </c>
      <c r="E14" s="7">
        <v>10</v>
      </c>
      <c r="F14" s="7">
        <v>10</v>
      </c>
      <c r="G14" s="7"/>
      <c r="H14" s="6" t="s">
        <v>77</v>
      </c>
      <c r="I14" s="8">
        <v>1</v>
      </c>
      <c r="J14" s="9">
        <v>10</v>
      </c>
      <c r="K14" s="9"/>
      <c r="L14" s="6"/>
      <c r="M14" s="10">
        <v>1</v>
      </c>
      <c r="N14" s="9"/>
      <c r="O14" s="9"/>
      <c r="P14" s="6"/>
      <c r="Q14" s="10"/>
      <c r="R14" s="44"/>
      <c r="T14" s="79"/>
    </row>
    <row r="15" spans="1:21" ht="15.6" customHeight="1" x14ac:dyDescent="0.25">
      <c r="B15" s="75"/>
      <c r="C15" s="10"/>
      <c r="D15" s="48"/>
      <c r="E15" s="49"/>
      <c r="F15" s="49"/>
      <c r="G15" s="49"/>
      <c r="H15" s="10"/>
      <c r="I15" s="8"/>
      <c r="J15" s="50"/>
      <c r="K15" s="50"/>
      <c r="L15" s="10"/>
      <c r="M15" s="10"/>
      <c r="N15" s="50"/>
      <c r="O15" s="50"/>
      <c r="P15" s="10"/>
      <c r="Q15" s="10"/>
      <c r="R15" s="44"/>
    </row>
    <row r="16" spans="1:21" ht="17.25" customHeight="1" x14ac:dyDescent="0.25">
      <c r="B16" s="129" t="s">
        <v>99</v>
      </c>
      <c r="C16" s="6">
        <v>7</v>
      </c>
      <c r="D16" s="108" t="s">
        <v>34</v>
      </c>
      <c r="E16" s="7">
        <v>18</v>
      </c>
      <c r="F16" s="7">
        <v>18</v>
      </c>
      <c r="G16" s="7"/>
      <c r="H16" s="6" t="s">
        <v>54</v>
      </c>
      <c r="I16" s="8">
        <v>3</v>
      </c>
      <c r="J16" s="9">
        <v>18</v>
      </c>
      <c r="K16" s="9"/>
      <c r="L16" s="6"/>
      <c r="M16" s="8">
        <v>3</v>
      </c>
      <c r="N16" s="9"/>
      <c r="O16" s="9"/>
      <c r="P16" s="6"/>
      <c r="Q16" s="10"/>
      <c r="R16" s="44"/>
    </row>
    <row r="17" spans="2:18" ht="15" customHeight="1" x14ac:dyDescent="0.25">
      <c r="B17" s="129"/>
      <c r="C17" s="6">
        <v>8</v>
      </c>
      <c r="D17" s="108" t="s">
        <v>35</v>
      </c>
      <c r="E17" s="7">
        <v>15</v>
      </c>
      <c r="F17" s="11">
        <v>15</v>
      </c>
      <c r="G17" s="7"/>
      <c r="H17" s="65" t="s">
        <v>13</v>
      </c>
      <c r="I17" s="8">
        <v>3</v>
      </c>
      <c r="J17" s="9">
        <v>15</v>
      </c>
      <c r="K17" s="9"/>
      <c r="L17" s="6"/>
      <c r="M17" s="8">
        <v>3</v>
      </c>
      <c r="N17" s="12"/>
      <c r="O17" s="12"/>
      <c r="P17" s="9"/>
      <c r="Q17" s="10"/>
      <c r="R17" s="44"/>
    </row>
    <row r="18" spans="2:18" x14ac:dyDescent="0.25">
      <c r="B18" s="129"/>
      <c r="C18" s="6">
        <v>9</v>
      </c>
      <c r="D18" s="107" t="s">
        <v>36</v>
      </c>
      <c r="E18" s="7">
        <v>15</v>
      </c>
      <c r="F18" s="7">
        <v>15</v>
      </c>
      <c r="G18" s="7"/>
      <c r="H18" s="6" t="s">
        <v>54</v>
      </c>
      <c r="I18" s="8">
        <v>3</v>
      </c>
      <c r="J18" s="13">
        <v>15</v>
      </c>
      <c r="K18" s="13"/>
      <c r="L18" s="13"/>
      <c r="M18" s="10">
        <v>3</v>
      </c>
      <c r="N18" s="9"/>
      <c r="O18" s="9"/>
      <c r="P18" s="6"/>
      <c r="Q18" s="10"/>
      <c r="R18" s="44"/>
    </row>
    <row r="19" spans="2:18" x14ac:dyDescent="0.25">
      <c r="B19" s="129"/>
      <c r="C19" s="6">
        <v>10</v>
      </c>
      <c r="D19" s="106" t="s">
        <v>14</v>
      </c>
      <c r="E19" s="7">
        <v>18</v>
      </c>
      <c r="F19" s="7">
        <v>18</v>
      </c>
      <c r="G19" s="7"/>
      <c r="H19" s="6" t="s">
        <v>54</v>
      </c>
      <c r="I19" s="8">
        <v>2</v>
      </c>
      <c r="J19" s="9">
        <v>18</v>
      </c>
      <c r="K19" s="9"/>
      <c r="L19" s="6"/>
      <c r="M19" s="10">
        <v>2</v>
      </c>
      <c r="N19" s="9"/>
      <c r="O19" s="9"/>
      <c r="P19" s="6"/>
      <c r="Q19" s="10"/>
      <c r="R19" s="44"/>
    </row>
    <row r="20" spans="2:18" x14ac:dyDescent="0.25">
      <c r="B20" s="129"/>
      <c r="C20" s="6">
        <v>11</v>
      </c>
      <c r="D20" s="109" t="s">
        <v>37</v>
      </c>
      <c r="E20" s="7">
        <v>25</v>
      </c>
      <c r="F20" s="7">
        <v>15</v>
      </c>
      <c r="G20" s="7">
        <v>10</v>
      </c>
      <c r="H20" s="65" t="s">
        <v>13</v>
      </c>
      <c r="I20" s="8">
        <v>5</v>
      </c>
      <c r="J20" s="9">
        <v>15</v>
      </c>
      <c r="K20" s="9"/>
      <c r="L20" s="6">
        <v>10</v>
      </c>
      <c r="M20" s="10">
        <v>5</v>
      </c>
      <c r="N20" s="9"/>
      <c r="O20" s="9"/>
      <c r="P20" s="6"/>
      <c r="Q20" s="10"/>
      <c r="R20" s="44">
        <v>2</v>
      </c>
    </row>
    <row r="21" spans="2:18" x14ac:dyDescent="0.25">
      <c r="B21" s="129"/>
      <c r="C21" s="6">
        <v>12</v>
      </c>
      <c r="D21" s="109" t="s">
        <v>39</v>
      </c>
      <c r="E21" s="7">
        <v>30</v>
      </c>
      <c r="F21" s="7">
        <v>15</v>
      </c>
      <c r="G21" s="7">
        <v>15</v>
      </c>
      <c r="H21" s="65" t="s">
        <v>13</v>
      </c>
      <c r="I21" s="8">
        <v>5</v>
      </c>
      <c r="J21" s="9">
        <v>15</v>
      </c>
      <c r="K21" s="9"/>
      <c r="L21" s="6">
        <v>15</v>
      </c>
      <c r="M21" s="10">
        <v>5</v>
      </c>
      <c r="N21" s="9"/>
      <c r="O21" s="9"/>
      <c r="P21" s="6"/>
      <c r="Q21" s="10"/>
      <c r="R21" s="44">
        <v>3</v>
      </c>
    </row>
    <row r="22" spans="2:18" x14ac:dyDescent="0.25">
      <c r="B22" s="129"/>
      <c r="C22" s="6">
        <v>13</v>
      </c>
      <c r="D22" s="110" t="s">
        <v>40</v>
      </c>
      <c r="E22" s="43">
        <v>18</v>
      </c>
      <c r="F22" s="43">
        <v>18</v>
      </c>
      <c r="G22" s="43"/>
      <c r="H22" s="66" t="s">
        <v>13</v>
      </c>
      <c r="I22" s="44">
        <v>2</v>
      </c>
      <c r="J22" s="43">
        <v>18</v>
      </c>
      <c r="K22" s="43"/>
      <c r="L22" s="43"/>
      <c r="M22" s="44">
        <v>2</v>
      </c>
      <c r="N22" s="9"/>
      <c r="O22" s="9"/>
      <c r="P22" s="12"/>
      <c r="Q22" s="10"/>
      <c r="R22" s="44"/>
    </row>
    <row r="23" spans="2:18" ht="16.5" customHeight="1" x14ac:dyDescent="0.25">
      <c r="B23" s="129"/>
      <c r="C23" s="6">
        <v>14</v>
      </c>
      <c r="D23" s="109" t="s">
        <v>41</v>
      </c>
      <c r="E23" s="7">
        <v>30</v>
      </c>
      <c r="F23" s="7">
        <v>18</v>
      </c>
      <c r="G23" s="7">
        <v>12</v>
      </c>
      <c r="H23" s="65" t="s">
        <v>13</v>
      </c>
      <c r="I23" s="8">
        <v>5</v>
      </c>
      <c r="J23" s="9"/>
      <c r="K23" s="9"/>
      <c r="L23" s="6"/>
      <c r="M23" s="10"/>
      <c r="N23" s="9">
        <v>18</v>
      </c>
      <c r="O23" s="9"/>
      <c r="P23" s="6">
        <v>12</v>
      </c>
      <c r="Q23" s="10">
        <v>5</v>
      </c>
      <c r="R23" s="44">
        <v>2</v>
      </c>
    </row>
    <row r="24" spans="2:18" x14ac:dyDescent="0.25">
      <c r="B24" s="129"/>
      <c r="C24" s="6">
        <v>15</v>
      </c>
      <c r="D24" s="109" t="s">
        <v>42</v>
      </c>
      <c r="E24" s="7">
        <v>30</v>
      </c>
      <c r="F24" s="7">
        <v>15</v>
      </c>
      <c r="G24" s="7">
        <v>15</v>
      </c>
      <c r="H24" s="65" t="s">
        <v>13</v>
      </c>
      <c r="I24" s="8">
        <v>5</v>
      </c>
      <c r="J24" s="9"/>
      <c r="K24" s="9"/>
      <c r="L24" s="6"/>
      <c r="M24" s="10"/>
      <c r="N24" s="12">
        <v>15</v>
      </c>
      <c r="O24" s="12"/>
      <c r="P24" s="6">
        <v>15</v>
      </c>
      <c r="Q24" s="10">
        <v>5</v>
      </c>
      <c r="R24" s="44">
        <v>3</v>
      </c>
    </row>
    <row r="25" spans="2:18" ht="22.5" customHeight="1" x14ac:dyDescent="0.25">
      <c r="B25" s="129"/>
      <c r="C25" s="6">
        <v>16</v>
      </c>
      <c r="D25" s="106" t="s">
        <v>47</v>
      </c>
      <c r="E25" s="7">
        <v>30</v>
      </c>
      <c r="F25" s="7">
        <v>15</v>
      </c>
      <c r="G25" s="7">
        <v>15</v>
      </c>
      <c r="H25" s="67" t="s">
        <v>13</v>
      </c>
      <c r="I25" s="8">
        <v>5</v>
      </c>
      <c r="J25" s="12"/>
      <c r="K25" s="12"/>
      <c r="L25" s="12"/>
      <c r="M25" s="15"/>
      <c r="N25" s="9">
        <v>15</v>
      </c>
      <c r="O25" s="9"/>
      <c r="P25" s="6">
        <v>15</v>
      </c>
      <c r="Q25" s="10">
        <v>5</v>
      </c>
      <c r="R25" s="44">
        <v>3</v>
      </c>
    </row>
    <row r="26" spans="2:18" ht="22.5" customHeight="1" x14ac:dyDescent="0.25">
      <c r="B26" s="129"/>
      <c r="C26" s="6">
        <v>17</v>
      </c>
      <c r="D26" s="111" t="s">
        <v>49</v>
      </c>
      <c r="E26" s="13">
        <v>15</v>
      </c>
      <c r="F26" s="13"/>
      <c r="G26" s="13">
        <v>15</v>
      </c>
      <c r="H26" s="6" t="s">
        <v>54</v>
      </c>
      <c r="I26" s="8">
        <v>3</v>
      </c>
      <c r="J26" s="6"/>
      <c r="K26" s="6"/>
      <c r="L26" s="6">
        <v>15</v>
      </c>
      <c r="M26" s="10">
        <v>3</v>
      </c>
      <c r="N26" s="9"/>
      <c r="O26" s="9"/>
      <c r="P26" s="6"/>
      <c r="Q26" s="10"/>
      <c r="R26" s="44">
        <v>3</v>
      </c>
    </row>
    <row r="27" spans="2:18" s="4" customFormat="1" x14ac:dyDescent="0.25">
      <c r="B27" s="129"/>
      <c r="C27" s="6">
        <v>18</v>
      </c>
      <c r="D27" s="111" t="s">
        <v>79</v>
      </c>
      <c r="E27" s="13">
        <v>12</v>
      </c>
      <c r="F27" s="13"/>
      <c r="G27" s="13">
        <v>12</v>
      </c>
      <c r="H27" s="6" t="s">
        <v>77</v>
      </c>
      <c r="I27" s="8">
        <v>3</v>
      </c>
      <c r="J27" s="6"/>
      <c r="K27" s="6"/>
      <c r="L27" s="6"/>
      <c r="M27" s="10"/>
      <c r="N27" s="9"/>
      <c r="O27" s="9"/>
      <c r="P27" s="6">
        <v>12</v>
      </c>
      <c r="Q27" s="10">
        <v>3</v>
      </c>
      <c r="R27" s="44">
        <v>3</v>
      </c>
    </row>
    <row r="28" spans="2:18" s="4" customFormat="1" x14ac:dyDescent="0.25">
      <c r="B28" s="104"/>
      <c r="C28" s="6">
        <v>19</v>
      </c>
      <c r="D28" s="16" t="s">
        <v>38</v>
      </c>
      <c r="E28" s="18">
        <v>12</v>
      </c>
      <c r="F28" s="18"/>
      <c r="G28" s="18">
        <v>12</v>
      </c>
      <c r="H28" s="6" t="s">
        <v>54</v>
      </c>
      <c r="I28" s="8">
        <v>2</v>
      </c>
      <c r="J28" s="9"/>
      <c r="K28" s="9"/>
      <c r="L28" s="6">
        <v>12</v>
      </c>
      <c r="M28" s="10">
        <v>2</v>
      </c>
      <c r="N28" s="9"/>
      <c r="O28" s="9"/>
      <c r="P28" s="6"/>
      <c r="Q28" s="10"/>
      <c r="R28" s="44">
        <v>2</v>
      </c>
    </row>
    <row r="29" spans="2:18" s="4" customFormat="1" ht="16.149999999999999" customHeight="1" x14ac:dyDescent="0.25">
      <c r="B29" s="76"/>
      <c r="C29" s="10"/>
      <c r="D29" s="56"/>
      <c r="E29" s="42"/>
      <c r="F29" s="42"/>
      <c r="G29" s="42"/>
      <c r="H29" s="57"/>
      <c r="I29" s="8"/>
      <c r="J29" s="10"/>
      <c r="K29" s="10"/>
      <c r="L29" s="10"/>
      <c r="M29" s="10"/>
      <c r="N29" s="50"/>
      <c r="O29" s="50"/>
      <c r="P29" s="10"/>
      <c r="Q29" s="10"/>
      <c r="R29" s="44"/>
    </row>
    <row r="30" spans="2:18" x14ac:dyDescent="0.25">
      <c r="B30" s="130"/>
      <c r="C30" s="131"/>
      <c r="D30" s="131"/>
      <c r="E30" s="93">
        <f>SUM(E8:E29)</f>
        <v>334</v>
      </c>
      <c r="F30" s="93">
        <f>SUM(F8:F29)</f>
        <v>212</v>
      </c>
      <c r="G30" s="93">
        <f>SUM(G8:G29)</f>
        <v>122</v>
      </c>
      <c r="H30" s="8"/>
      <c r="I30" s="8">
        <f t="shared" ref="I30" si="0">SUM(I8:I29)</f>
        <v>53</v>
      </c>
      <c r="J30" s="8">
        <f t="shared" ref="J30" si="1">SUM(J8:J29)</f>
        <v>130</v>
      </c>
      <c r="K30" s="8">
        <f t="shared" ref="K30" si="2">SUM(K8:K29)</f>
        <v>0</v>
      </c>
      <c r="L30" s="8">
        <f t="shared" ref="L30" si="3">SUM(L8:L29)</f>
        <v>58</v>
      </c>
      <c r="M30" s="8">
        <f t="shared" ref="M30" si="4">SUM(M8:M29)</f>
        <v>30</v>
      </c>
      <c r="N30" s="8">
        <f t="shared" ref="N30" si="5">SUM(N8:N29)</f>
        <v>82</v>
      </c>
      <c r="O30" s="8">
        <f t="shared" ref="O30" si="6">SUM(O8:O29)</f>
        <v>0</v>
      </c>
      <c r="P30" s="8">
        <f t="shared" ref="P30" si="7">SUM(P8:P29)</f>
        <v>64</v>
      </c>
      <c r="Q30" s="8">
        <f t="shared" ref="Q30" si="8">SUM(Q8:Q29)</f>
        <v>23</v>
      </c>
      <c r="R30" s="8">
        <f t="shared" ref="R30" si="9">SUM(R8:R29)</f>
        <v>24</v>
      </c>
    </row>
    <row r="31" spans="2:18" x14ac:dyDescent="0.25">
      <c r="B31" s="130"/>
      <c r="C31" s="58" t="s">
        <v>27</v>
      </c>
      <c r="D31" s="94" t="s">
        <v>28</v>
      </c>
      <c r="E31" s="95">
        <v>200</v>
      </c>
      <c r="F31" s="95"/>
      <c r="G31" s="95"/>
      <c r="H31" s="96"/>
      <c r="I31" s="97">
        <v>8</v>
      </c>
      <c r="J31" s="98"/>
      <c r="K31" s="98"/>
      <c r="L31" s="98"/>
      <c r="M31" s="96"/>
      <c r="N31" s="98"/>
      <c r="O31" s="98"/>
      <c r="P31" s="98">
        <v>200</v>
      </c>
      <c r="Q31" s="96">
        <v>8</v>
      </c>
    </row>
    <row r="32" spans="2:18" x14ac:dyDescent="0.25">
      <c r="C32" s="21"/>
      <c r="D32" s="55"/>
      <c r="E32" s="22"/>
      <c r="F32" s="22"/>
      <c r="G32" s="22"/>
      <c r="H32" s="23" t="s">
        <v>61</v>
      </c>
      <c r="I32" s="21"/>
      <c r="J32" s="24"/>
      <c r="K32" s="24"/>
      <c r="L32" s="24"/>
      <c r="M32" s="23"/>
      <c r="N32" s="24"/>
      <c r="O32" s="24"/>
      <c r="P32" s="24"/>
      <c r="Q32" s="23"/>
    </row>
    <row r="33" spans="1:18" ht="21.75" customHeight="1" x14ac:dyDescent="0.25">
      <c r="A33" s="81"/>
      <c r="B33" s="84"/>
      <c r="C33" s="83"/>
      <c r="D33" s="86" t="s">
        <v>80</v>
      </c>
      <c r="E33" s="82"/>
      <c r="F33" s="82"/>
      <c r="G33" s="82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</row>
    <row r="34" spans="1:18" x14ac:dyDescent="0.25">
      <c r="A34" s="81"/>
      <c r="B34" s="132" t="s">
        <v>96</v>
      </c>
      <c r="C34" s="135" t="s">
        <v>0</v>
      </c>
      <c r="D34" s="126" t="s">
        <v>29</v>
      </c>
      <c r="E34" s="127" t="s">
        <v>1</v>
      </c>
      <c r="F34" s="127" t="s">
        <v>2</v>
      </c>
      <c r="G34" s="127" t="s">
        <v>3</v>
      </c>
      <c r="H34" s="122" t="s">
        <v>4</v>
      </c>
      <c r="I34" s="122" t="s">
        <v>5</v>
      </c>
      <c r="J34" s="126" t="s">
        <v>63</v>
      </c>
      <c r="K34" s="126"/>
      <c r="L34" s="126"/>
      <c r="M34" s="126"/>
      <c r="N34" s="126"/>
      <c r="O34" s="126"/>
      <c r="P34" s="126"/>
      <c r="Q34" s="126"/>
      <c r="R34" s="83"/>
    </row>
    <row r="35" spans="1:18" ht="15.75" customHeight="1" x14ac:dyDescent="0.25">
      <c r="A35" s="81"/>
      <c r="B35" s="133"/>
      <c r="C35" s="135"/>
      <c r="D35" s="126"/>
      <c r="E35" s="127"/>
      <c r="F35" s="127"/>
      <c r="G35" s="127"/>
      <c r="H35" s="122"/>
      <c r="I35" s="124"/>
      <c r="J35" s="143" t="s">
        <v>15</v>
      </c>
      <c r="K35" s="143"/>
      <c r="L35" s="143"/>
      <c r="M35" s="143"/>
      <c r="N35" s="143"/>
      <c r="O35" s="143"/>
      <c r="P35" s="143"/>
      <c r="Q35" s="143"/>
      <c r="R35" s="83"/>
    </row>
    <row r="36" spans="1:18" ht="15" customHeight="1" x14ac:dyDescent="0.25">
      <c r="A36" s="81"/>
      <c r="B36" s="133"/>
      <c r="C36" s="135"/>
      <c r="D36" s="126"/>
      <c r="E36" s="127"/>
      <c r="F36" s="127"/>
      <c r="G36" s="127"/>
      <c r="H36" s="122"/>
      <c r="I36" s="124"/>
      <c r="J36" s="144" t="s">
        <v>16</v>
      </c>
      <c r="K36" s="144"/>
      <c r="L36" s="144"/>
      <c r="M36" s="122" t="s">
        <v>17</v>
      </c>
      <c r="N36" s="144" t="s">
        <v>18</v>
      </c>
      <c r="O36" s="144"/>
      <c r="P36" s="144"/>
      <c r="Q36" s="122" t="s">
        <v>5</v>
      </c>
      <c r="R36" s="141" t="s">
        <v>100</v>
      </c>
    </row>
    <row r="37" spans="1:18" ht="15" customHeight="1" x14ac:dyDescent="0.25">
      <c r="A37" s="81"/>
      <c r="B37" s="134"/>
      <c r="C37" s="135"/>
      <c r="D37" s="126"/>
      <c r="E37" s="128"/>
      <c r="F37" s="128"/>
      <c r="G37" s="128"/>
      <c r="H37" s="123"/>
      <c r="I37" s="125"/>
      <c r="J37" s="73" t="s">
        <v>9</v>
      </c>
      <c r="K37" s="73"/>
      <c r="L37" s="73" t="s">
        <v>11</v>
      </c>
      <c r="M37" s="122"/>
      <c r="N37" s="73" t="s">
        <v>9</v>
      </c>
      <c r="O37" s="73"/>
      <c r="P37" s="73" t="s">
        <v>11</v>
      </c>
      <c r="Q37" s="122"/>
      <c r="R37" s="141"/>
    </row>
    <row r="38" spans="1:18" x14ac:dyDescent="0.25">
      <c r="A38" s="81"/>
      <c r="B38" s="130" t="s">
        <v>98</v>
      </c>
      <c r="C38" s="53">
        <v>20</v>
      </c>
      <c r="D38" s="25" t="s">
        <v>20</v>
      </c>
      <c r="E38" s="7">
        <v>18</v>
      </c>
      <c r="F38" s="7"/>
      <c r="G38" s="7">
        <v>18</v>
      </c>
      <c r="H38" s="6" t="s">
        <v>54</v>
      </c>
      <c r="I38" s="8">
        <v>2</v>
      </c>
      <c r="J38" s="26"/>
      <c r="K38" s="26"/>
      <c r="L38" s="6"/>
      <c r="M38" s="10"/>
      <c r="N38" s="9"/>
      <c r="O38" s="9"/>
      <c r="P38" s="6">
        <v>18</v>
      </c>
      <c r="Q38" s="10">
        <v>2</v>
      </c>
      <c r="R38" s="44">
        <v>2</v>
      </c>
    </row>
    <row r="39" spans="1:18" x14ac:dyDescent="0.25">
      <c r="A39" s="81"/>
      <c r="B39" s="130"/>
      <c r="C39" s="53">
        <v>21</v>
      </c>
      <c r="D39" s="105" t="s">
        <v>19</v>
      </c>
      <c r="E39" s="7">
        <v>40</v>
      </c>
      <c r="F39" s="7"/>
      <c r="G39" s="7">
        <v>40</v>
      </c>
      <c r="H39" s="6" t="s">
        <v>54</v>
      </c>
      <c r="I39" s="8">
        <v>4</v>
      </c>
      <c r="J39" s="26"/>
      <c r="K39" s="26"/>
      <c r="L39" s="6">
        <v>20</v>
      </c>
      <c r="M39" s="10">
        <v>2</v>
      </c>
      <c r="N39" s="9"/>
      <c r="O39" s="9"/>
      <c r="P39" s="6">
        <v>20</v>
      </c>
      <c r="Q39" s="10">
        <v>2</v>
      </c>
      <c r="R39" s="44">
        <v>4</v>
      </c>
    </row>
    <row r="40" spans="1:18" ht="19.149999999999999" customHeight="1" x14ac:dyDescent="0.25">
      <c r="A40" s="81"/>
      <c r="B40" s="75"/>
      <c r="C40" s="72"/>
      <c r="D40" s="51"/>
      <c r="E40" s="49"/>
      <c r="F40" s="49"/>
      <c r="G40" s="49"/>
      <c r="H40" s="10"/>
      <c r="I40" s="8"/>
      <c r="J40" s="52"/>
      <c r="K40" s="52"/>
      <c r="L40" s="10"/>
      <c r="M40" s="10"/>
      <c r="N40" s="50"/>
      <c r="O40" s="50"/>
      <c r="P40" s="10"/>
      <c r="Q40" s="10"/>
      <c r="R40" s="44"/>
    </row>
    <row r="41" spans="1:18" x14ac:dyDescent="0.25">
      <c r="A41" s="81"/>
      <c r="B41" s="129" t="s">
        <v>98</v>
      </c>
      <c r="C41" s="53">
        <v>22</v>
      </c>
      <c r="D41" s="105" t="s">
        <v>43</v>
      </c>
      <c r="E41" s="7">
        <v>20</v>
      </c>
      <c r="F41" s="7">
        <v>10</v>
      </c>
      <c r="G41" s="7">
        <v>10</v>
      </c>
      <c r="H41" s="6" t="s">
        <v>54</v>
      </c>
      <c r="I41" s="8">
        <v>3</v>
      </c>
      <c r="J41" s="26">
        <v>10</v>
      </c>
      <c r="K41" s="26"/>
      <c r="L41" s="6">
        <v>10</v>
      </c>
      <c r="M41" s="10">
        <v>3</v>
      </c>
      <c r="N41" s="9"/>
      <c r="O41" s="9"/>
      <c r="P41" s="6"/>
      <c r="Q41" s="10"/>
      <c r="R41" s="44">
        <v>2</v>
      </c>
    </row>
    <row r="42" spans="1:18" x14ac:dyDescent="0.25">
      <c r="A42" s="81"/>
      <c r="B42" s="129"/>
      <c r="C42" s="53">
        <v>23</v>
      </c>
      <c r="D42" s="105" t="s">
        <v>44</v>
      </c>
      <c r="E42" s="7">
        <v>30</v>
      </c>
      <c r="F42" s="7">
        <v>15</v>
      </c>
      <c r="G42" s="7">
        <v>15</v>
      </c>
      <c r="H42" s="65" t="s">
        <v>13</v>
      </c>
      <c r="I42" s="8">
        <v>4</v>
      </c>
      <c r="J42" s="26">
        <v>15</v>
      </c>
      <c r="K42" s="26"/>
      <c r="L42" s="6">
        <v>15</v>
      </c>
      <c r="M42" s="10">
        <v>4</v>
      </c>
      <c r="N42" s="12"/>
      <c r="O42" s="12"/>
      <c r="P42" s="6"/>
      <c r="Q42" s="15"/>
      <c r="R42" s="44">
        <v>2</v>
      </c>
    </row>
    <row r="43" spans="1:18" x14ac:dyDescent="0.25">
      <c r="A43" s="81"/>
      <c r="B43" s="129"/>
      <c r="C43" s="53">
        <v>24</v>
      </c>
      <c r="D43" s="112" t="s">
        <v>45</v>
      </c>
      <c r="E43" s="7">
        <v>12</v>
      </c>
      <c r="F43" s="7">
        <v>12</v>
      </c>
      <c r="G43" s="11"/>
      <c r="H43" s="6" t="s">
        <v>54</v>
      </c>
      <c r="I43" s="8">
        <v>2</v>
      </c>
      <c r="J43" s="27">
        <v>12</v>
      </c>
      <c r="K43" s="27"/>
      <c r="L43" s="12"/>
      <c r="M43" s="15">
        <v>2</v>
      </c>
      <c r="N43" s="9"/>
      <c r="O43" s="9"/>
      <c r="P43" s="6"/>
      <c r="Q43" s="10"/>
      <c r="R43" s="44"/>
    </row>
    <row r="44" spans="1:18" x14ac:dyDescent="0.25">
      <c r="A44" s="81"/>
      <c r="B44" s="129"/>
      <c r="C44" s="53">
        <v>25</v>
      </c>
      <c r="D44" s="112" t="s">
        <v>46</v>
      </c>
      <c r="E44" s="7">
        <v>30</v>
      </c>
      <c r="F44" s="7">
        <v>15</v>
      </c>
      <c r="G44" s="7">
        <v>15</v>
      </c>
      <c r="H44" s="67" t="s">
        <v>13</v>
      </c>
      <c r="I44" s="8">
        <v>3</v>
      </c>
      <c r="J44" s="27"/>
      <c r="K44" s="27"/>
      <c r="L44" s="12"/>
      <c r="M44" s="15"/>
      <c r="N44" s="9">
        <v>5</v>
      </c>
      <c r="O44" s="9">
        <v>10</v>
      </c>
      <c r="P44" s="6">
        <v>15</v>
      </c>
      <c r="Q44" s="10">
        <v>3</v>
      </c>
      <c r="R44" s="44">
        <v>1</v>
      </c>
    </row>
    <row r="45" spans="1:18" x14ac:dyDescent="0.25">
      <c r="A45" s="81"/>
      <c r="B45" s="129"/>
      <c r="C45" s="53">
        <v>26</v>
      </c>
      <c r="D45" s="105" t="s">
        <v>32</v>
      </c>
      <c r="E45" s="7">
        <v>18</v>
      </c>
      <c r="F45" s="7">
        <v>18</v>
      </c>
      <c r="G45" s="7"/>
      <c r="H45" s="6" t="s">
        <v>54</v>
      </c>
      <c r="I45" s="8">
        <v>2</v>
      </c>
      <c r="J45" s="26"/>
      <c r="K45" s="26"/>
      <c r="L45" s="6"/>
      <c r="M45" s="10"/>
      <c r="N45" s="9">
        <v>18</v>
      </c>
      <c r="O45" s="9"/>
      <c r="P45" s="6"/>
      <c r="Q45" s="10">
        <v>2</v>
      </c>
      <c r="R45" s="44"/>
    </row>
    <row r="46" spans="1:18" ht="15.6" customHeight="1" x14ac:dyDescent="0.25">
      <c r="A46" s="81"/>
      <c r="B46" s="75"/>
      <c r="C46" s="72"/>
      <c r="D46" s="51"/>
      <c r="E46" s="49"/>
      <c r="F46" s="49"/>
      <c r="G46" s="49"/>
      <c r="H46" s="10"/>
      <c r="I46" s="8"/>
      <c r="J46" s="52"/>
      <c r="K46" s="52"/>
      <c r="L46" s="10"/>
      <c r="M46" s="10"/>
      <c r="N46" s="50"/>
      <c r="O46" s="50"/>
      <c r="P46" s="10"/>
      <c r="Q46" s="10"/>
      <c r="R46" s="44"/>
    </row>
    <row r="47" spans="1:18" ht="15" customHeight="1" x14ac:dyDescent="0.25">
      <c r="A47" s="81"/>
      <c r="B47" s="129" t="s">
        <v>62</v>
      </c>
      <c r="C47" s="53">
        <v>27</v>
      </c>
      <c r="D47" s="112" t="s">
        <v>50</v>
      </c>
      <c r="E47" s="7">
        <v>30</v>
      </c>
      <c r="F47" s="7">
        <v>15</v>
      </c>
      <c r="G47" s="7">
        <v>15</v>
      </c>
      <c r="H47" s="67" t="s">
        <v>13</v>
      </c>
      <c r="I47" s="8">
        <v>4</v>
      </c>
      <c r="J47" s="26">
        <v>15</v>
      </c>
      <c r="K47" s="26"/>
      <c r="L47" s="6">
        <v>15</v>
      </c>
      <c r="M47" s="10">
        <v>4</v>
      </c>
      <c r="N47" s="9"/>
      <c r="O47" s="9"/>
      <c r="P47" s="6"/>
      <c r="Q47" s="10"/>
      <c r="R47" s="44">
        <v>2</v>
      </c>
    </row>
    <row r="48" spans="1:18" x14ac:dyDescent="0.25">
      <c r="A48" s="81"/>
      <c r="B48" s="129"/>
      <c r="C48" s="53">
        <v>28</v>
      </c>
      <c r="D48" s="113" t="s">
        <v>51</v>
      </c>
      <c r="E48" s="18">
        <v>30</v>
      </c>
      <c r="F48" s="18">
        <v>15</v>
      </c>
      <c r="G48" s="18">
        <v>15</v>
      </c>
      <c r="H48" s="65" t="s">
        <v>13</v>
      </c>
      <c r="I48" s="8">
        <v>4</v>
      </c>
      <c r="J48" s="26">
        <v>15</v>
      </c>
      <c r="K48" s="26"/>
      <c r="L48" s="6">
        <v>15</v>
      </c>
      <c r="M48" s="10">
        <v>4</v>
      </c>
      <c r="N48" s="9"/>
      <c r="O48" s="9"/>
      <c r="P48" s="6"/>
      <c r="Q48" s="10"/>
      <c r="R48" s="44">
        <v>2</v>
      </c>
    </row>
    <row r="49" spans="1:18" x14ac:dyDescent="0.25">
      <c r="A49" s="81"/>
      <c r="B49" s="129"/>
      <c r="C49" s="53">
        <v>29</v>
      </c>
      <c r="D49" s="113" t="s">
        <v>52</v>
      </c>
      <c r="E49" s="18">
        <v>15</v>
      </c>
      <c r="F49" s="18">
        <v>15</v>
      </c>
      <c r="G49" s="18"/>
      <c r="H49" s="6" t="s">
        <v>54</v>
      </c>
      <c r="I49" s="8">
        <v>2</v>
      </c>
      <c r="J49" s="26"/>
      <c r="K49" s="26"/>
      <c r="L49" s="6"/>
      <c r="M49" s="10"/>
      <c r="N49" s="9">
        <v>15</v>
      </c>
      <c r="O49" s="9"/>
      <c r="P49" s="6"/>
      <c r="Q49" s="10">
        <v>2</v>
      </c>
      <c r="R49" s="44"/>
    </row>
    <row r="50" spans="1:18" x14ac:dyDescent="0.25">
      <c r="A50" s="81"/>
      <c r="B50" s="129"/>
      <c r="C50" s="53">
        <v>30</v>
      </c>
      <c r="D50" s="113" t="s">
        <v>91</v>
      </c>
      <c r="E50" s="18">
        <v>10</v>
      </c>
      <c r="F50" s="18"/>
      <c r="G50" s="18">
        <v>10</v>
      </c>
      <c r="H50" s="6" t="s">
        <v>54</v>
      </c>
      <c r="I50" s="8">
        <v>3</v>
      </c>
      <c r="J50" s="26"/>
      <c r="K50" s="26"/>
      <c r="L50" s="6">
        <v>10</v>
      </c>
      <c r="M50" s="10">
        <v>3</v>
      </c>
      <c r="N50" s="9"/>
      <c r="O50" s="9"/>
      <c r="P50" s="6"/>
      <c r="Q50" s="10"/>
      <c r="R50" s="44">
        <v>3</v>
      </c>
    </row>
    <row r="51" spans="1:18" x14ac:dyDescent="0.25">
      <c r="A51" s="81"/>
      <c r="B51" s="129"/>
      <c r="C51" s="53">
        <v>31</v>
      </c>
      <c r="D51" s="112" t="s">
        <v>71</v>
      </c>
      <c r="E51" s="7">
        <v>30</v>
      </c>
      <c r="F51" s="7">
        <v>15</v>
      </c>
      <c r="G51" s="7">
        <v>15</v>
      </c>
      <c r="H51" s="67" t="s">
        <v>13</v>
      </c>
      <c r="I51" s="8">
        <v>4</v>
      </c>
      <c r="J51" s="26">
        <v>15</v>
      </c>
      <c r="K51" s="26"/>
      <c r="L51" s="6">
        <v>15</v>
      </c>
      <c r="M51" s="10">
        <v>4</v>
      </c>
      <c r="N51" s="12"/>
      <c r="O51" s="12"/>
      <c r="P51" s="12"/>
      <c r="Q51" s="15"/>
      <c r="R51" s="44">
        <v>2</v>
      </c>
    </row>
    <row r="52" spans="1:18" x14ac:dyDescent="0.25">
      <c r="A52" s="81"/>
      <c r="B52" s="129"/>
      <c r="C52" s="53">
        <v>32</v>
      </c>
      <c r="D52" s="112" t="s">
        <v>53</v>
      </c>
      <c r="E52" s="7">
        <v>30</v>
      </c>
      <c r="F52" s="7">
        <v>15</v>
      </c>
      <c r="G52" s="7">
        <v>15</v>
      </c>
      <c r="H52" s="68" t="s">
        <v>13</v>
      </c>
      <c r="I52" s="8">
        <v>5</v>
      </c>
      <c r="J52" s="9"/>
      <c r="K52" s="26"/>
      <c r="L52" s="6"/>
      <c r="M52" s="10"/>
      <c r="N52" s="12">
        <v>15</v>
      </c>
      <c r="O52" s="12"/>
      <c r="P52" s="12">
        <v>15</v>
      </c>
      <c r="Q52" s="15">
        <v>5</v>
      </c>
      <c r="R52" s="44">
        <v>3</v>
      </c>
    </row>
    <row r="53" spans="1:18" x14ac:dyDescent="0.25">
      <c r="A53" s="81"/>
      <c r="B53" s="129"/>
      <c r="C53" s="53">
        <v>33</v>
      </c>
      <c r="D53" s="112" t="s">
        <v>66</v>
      </c>
      <c r="E53" s="7">
        <v>24</v>
      </c>
      <c r="F53" s="7">
        <v>16</v>
      </c>
      <c r="G53" s="7">
        <v>8</v>
      </c>
      <c r="H53" s="65" t="s">
        <v>13</v>
      </c>
      <c r="I53" s="8">
        <v>3</v>
      </c>
      <c r="J53" s="9">
        <v>8</v>
      </c>
      <c r="K53" s="26">
        <v>8</v>
      </c>
      <c r="L53" s="6">
        <v>8</v>
      </c>
      <c r="M53" s="10">
        <v>3</v>
      </c>
      <c r="N53" s="12"/>
      <c r="O53" s="12"/>
      <c r="P53" s="12"/>
      <c r="Q53" s="15"/>
      <c r="R53" s="44">
        <v>1</v>
      </c>
    </row>
    <row r="54" spans="1:18" x14ac:dyDescent="0.25">
      <c r="A54" s="81"/>
      <c r="B54" s="129"/>
      <c r="C54" s="53">
        <v>34</v>
      </c>
      <c r="D54" s="112" t="s">
        <v>65</v>
      </c>
      <c r="E54" s="7">
        <v>10</v>
      </c>
      <c r="F54" s="7">
        <v>10</v>
      </c>
      <c r="G54" s="7"/>
      <c r="H54" s="6" t="s">
        <v>54</v>
      </c>
      <c r="I54" s="8">
        <v>2</v>
      </c>
      <c r="J54" s="9"/>
      <c r="K54" s="26"/>
      <c r="L54" s="6"/>
      <c r="M54" s="10"/>
      <c r="N54" s="12">
        <v>10</v>
      </c>
      <c r="O54" s="12"/>
      <c r="P54" s="12"/>
      <c r="Q54" s="15">
        <v>2</v>
      </c>
      <c r="R54" s="44"/>
    </row>
    <row r="55" spans="1:18" x14ac:dyDescent="0.25">
      <c r="A55" s="81"/>
      <c r="B55" s="129"/>
      <c r="C55" s="53">
        <v>35</v>
      </c>
      <c r="D55" s="112" t="s">
        <v>87</v>
      </c>
      <c r="E55" s="7">
        <v>12</v>
      </c>
      <c r="F55" s="7"/>
      <c r="G55" s="7">
        <v>12</v>
      </c>
      <c r="H55" s="6" t="s">
        <v>54</v>
      </c>
      <c r="I55" s="8">
        <v>2</v>
      </c>
      <c r="J55" s="9"/>
      <c r="K55" s="26"/>
      <c r="L55" s="6"/>
      <c r="M55" s="10"/>
      <c r="N55" s="12"/>
      <c r="O55" s="12"/>
      <c r="P55" s="12">
        <v>12</v>
      </c>
      <c r="Q55" s="15">
        <v>2</v>
      </c>
      <c r="R55" s="44">
        <v>2</v>
      </c>
    </row>
    <row r="56" spans="1:18" x14ac:dyDescent="0.25">
      <c r="A56" s="81"/>
      <c r="B56" s="129"/>
      <c r="C56" s="53">
        <v>36</v>
      </c>
      <c r="D56" s="112" t="s">
        <v>89</v>
      </c>
      <c r="E56" s="7">
        <v>15</v>
      </c>
      <c r="F56" s="7">
        <v>5</v>
      </c>
      <c r="G56" s="7">
        <v>10</v>
      </c>
      <c r="H56" s="6" t="s">
        <v>54</v>
      </c>
      <c r="I56" s="8">
        <v>2</v>
      </c>
      <c r="J56" s="9"/>
      <c r="K56" s="26"/>
      <c r="L56" s="6"/>
      <c r="M56" s="10"/>
      <c r="N56" s="12">
        <v>5</v>
      </c>
      <c r="O56" s="12"/>
      <c r="P56" s="12">
        <v>10</v>
      </c>
      <c r="Q56" s="15">
        <v>2</v>
      </c>
      <c r="R56" s="44">
        <v>1</v>
      </c>
    </row>
    <row r="57" spans="1:18" x14ac:dyDescent="0.25">
      <c r="A57" s="81"/>
      <c r="B57" s="129"/>
      <c r="C57" s="53">
        <v>37</v>
      </c>
      <c r="D57" s="112" t="s">
        <v>74</v>
      </c>
      <c r="E57" s="7">
        <v>10</v>
      </c>
      <c r="F57" s="7">
        <v>10</v>
      </c>
      <c r="G57" s="7"/>
      <c r="H57" s="6" t="s">
        <v>54</v>
      </c>
      <c r="I57" s="8">
        <v>2</v>
      </c>
      <c r="J57" s="9">
        <v>10</v>
      </c>
      <c r="K57" s="26"/>
      <c r="L57" s="6"/>
      <c r="M57" s="10">
        <v>2</v>
      </c>
      <c r="N57" s="12"/>
      <c r="O57" s="12"/>
      <c r="P57" s="12"/>
      <c r="Q57" s="15"/>
      <c r="R57" s="44"/>
    </row>
    <row r="58" spans="1:18" x14ac:dyDescent="0.25">
      <c r="A58" s="81"/>
      <c r="B58" s="129"/>
      <c r="C58" s="53">
        <v>38</v>
      </c>
      <c r="D58" s="112" t="s">
        <v>67</v>
      </c>
      <c r="E58" s="7">
        <v>15</v>
      </c>
      <c r="F58" s="7"/>
      <c r="G58" s="7">
        <v>15</v>
      </c>
      <c r="H58" s="89" t="s">
        <v>54</v>
      </c>
      <c r="I58" s="8">
        <v>3</v>
      </c>
      <c r="J58" s="9"/>
      <c r="K58" s="26">
        <v>5</v>
      </c>
      <c r="L58" s="6">
        <v>10</v>
      </c>
      <c r="M58" s="10">
        <v>3</v>
      </c>
      <c r="N58" s="12"/>
      <c r="O58" s="12"/>
      <c r="P58" s="12"/>
      <c r="Q58" s="15"/>
      <c r="R58" s="44">
        <v>2</v>
      </c>
    </row>
    <row r="59" spans="1:18" x14ac:dyDescent="0.25">
      <c r="A59" s="81"/>
      <c r="B59" s="129"/>
      <c r="C59" s="53">
        <v>39</v>
      </c>
      <c r="D59" s="112" t="s">
        <v>92</v>
      </c>
      <c r="E59" s="7">
        <v>12</v>
      </c>
      <c r="F59" s="7"/>
      <c r="G59" s="7">
        <v>12</v>
      </c>
      <c r="H59" s="6" t="s">
        <v>54</v>
      </c>
      <c r="I59" s="8">
        <v>1</v>
      </c>
      <c r="J59" s="9"/>
      <c r="K59" s="26"/>
      <c r="L59" s="6"/>
      <c r="M59" s="10"/>
      <c r="N59" s="12"/>
      <c r="O59" s="12"/>
      <c r="P59" s="12">
        <v>12</v>
      </c>
      <c r="Q59" s="15">
        <v>1</v>
      </c>
      <c r="R59" s="44">
        <v>1</v>
      </c>
    </row>
    <row r="60" spans="1:18" x14ac:dyDescent="0.25">
      <c r="A60" s="81"/>
      <c r="B60" s="129"/>
      <c r="C60" s="53">
        <v>40</v>
      </c>
      <c r="D60" s="107" t="s">
        <v>55</v>
      </c>
      <c r="E60" s="7">
        <v>6</v>
      </c>
      <c r="F60" s="7"/>
      <c r="G60" s="7">
        <v>6</v>
      </c>
      <c r="H60" s="6" t="s">
        <v>54</v>
      </c>
      <c r="I60" s="28">
        <v>1</v>
      </c>
      <c r="J60" s="20"/>
      <c r="K60" s="20"/>
      <c r="L60" s="20">
        <v>6</v>
      </c>
      <c r="M60" s="19">
        <v>1</v>
      </c>
      <c r="N60" s="20"/>
      <c r="O60" s="20"/>
      <c r="P60" s="20"/>
      <c r="Q60" s="19"/>
      <c r="R60" s="44">
        <v>1</v>
      </c>
    </row>
    <row r="61" spans="1:18" x14ac:dyDescent="0.25">
      <c r="A61" s="81"/>
      <c r="B61" s="129"/>
      <c r="C61" s="15"/>
      <c r="D61" s="99" t="s">
        <v>21</v>
      </c>
      <c r="E61" s="100">
        <f>SUM(E38:E60)</f>
        <v>417</v>
      </c>
      <c r="F61" s="100">
        <f>SUM(F38:F60)</f>
        <v>186</v>
      </c>
      <c r="G61" s="100">
        <f>SUM(G38:G60)</f>
        <v>231</v>
      </c>
      <c r="H61" s="101"/>
      <c r="I61" s="102">
        <f>SUM(I38:I60)</f>
        <v>58</v>
      </c>
      <c r="J61" s="102">
        <f>SUM(J38:J60)</f>
        <v>100</v>
      </c>
      <c r="K61" s="102">
        <f>SUM(K38:K60)</f>
        <v>13</v>
      </c>
      <c r="L61" s="102">
        <f>SUM(L38:L60)</f>
        <v>124</v>
      </c>
      <c r="M61" s="102">
        <f t="shared" ref="M61:R61" si="10">SUM(M38:M60)</f>
        <v>35</v>
      </c>
      <c r="N61" s="102">
        <f t="shared" si="10"/>
        <v>68</v>
      </c>
      <c r="O61" s="102">
        <f t="shared" si="10"/>
        <v>10</v>
      </c>
      <c r="P61" s="102">
        <f t="shared" si="10"/>
        <v>102</v>
      </c>
      <c r="Q61" s="102">
        <f t="shared" si="10"/>
        <v>23</v>
      </c>
      <c r="R61" s="102">
        <f t="shared" si="10"/>
        <v>31</v>
      </c>
    </row>
    <row r="62" spans="1:18" x14ac:dyDescent="0.25">
      <c r="A62" s="81"/>
      <c r="B62" s="129"/>
      <c r="C62" s="70" t="s">
        <v>27</v>
      </c>
      <c r="D62" s="94" t="s">
        <v>28</v>
      </c>
      <c r="E62" s="95">
        <v>200</v>
      </c>
      <c r="F62" s="95"/>
      <c r="G62" s="95"/>
      <c r="H62" s="96"/>
      <c r="I62" s="97">
        <v>8</v>
      </c>
      <c r="J62" s="98"/>
      <c r="K62" s="98"/>
      <c r="L62" s="98"/>
      <c r="M62" s="96"/>
      <c r="N62" s="98"/>
      <c r="O62" s="98"/>
      <c r="P62" s="98">
        <v>200</v>
      </c>
      <c r="Q62" s="96">
        <v>8</v>
      </c>
      <c r="R62" s="83"/>
    </row>
    <row r="63" spans="1:18" x14ac:dyDescent="0.25">
      <c r="C63" s="31"/>
      <c r="D63" s="29"/>
      <c r="E63" s="30"/>
      <c r="F63" s="30"/>
      <c r="G63" s="30"/>
      <c r="H63" s="103" t="s">
        <v>76</v>
      </c>
      <c r="I63" s="31"/>
      <c r="J63" s="31"/>
      <c r="K63" s="31"/>
      <c r="L63" s="31"/>
      <c r="M63" s="31"/>
      <c r="N63" s="31"/>
      <c r="O63" s="31"/>
      <c r="P63" s="31"/>
      <c r="Q63" s="31"/>
    </row>
    <row r="64" spans="1:18" x14ac:dyDescent="0.25">
      <c r="C64" s="31"/>
      <c r="D64" s="29"/>
      <c r="E64" s="30"/>
      <c r="F64" s="30"/>
      <c r="G64" s="30"/>
      <c r="H64" s="103"/>
      <c r="I64" s="31"/>
      <c r="J64" s="31"/>
      <c r="K64" s="31"/>
      <c r="L64" s="31"/>
      <c r="M64" s="31"/>
      <c r="N64" s="31"/>
      <c r="O64" s="31"/>
      <c r="P64" s="31"/>
      <c r="Q64" s="31"/>
    </row>
    <row r="65" spans="1:18" x14ac:dyDescent="0.25">
      <c r="A65" s="81"/>
      <c r="B65" s="84"/>
      <c r="C65" s="83"/>
      <c r="D65" s="86" t="s">
        <v>81</v>
      </c>
      <c r="E65" s="82"/>
      <c r="F65" s="82"/>
      <c r="G65" s="82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</row>
    <row r="66" spans="1:18" x14ac:dyDescent="0.25">
      <c r="A66" s="81"/>
      <c r="B66" s="140" t="s">
        <v>96</v>
      </c>
      <c r="C66" s="135" t="s">
        <v>0</v>
      </c>
      <c r="D66" s="126" t="s">
        <v>29</v>
      </c>
      <c r="E66" s="127" t="s">
        <v>1</v>
      </c>
      <c r="F66" s="127" t="s">
        <v>2</v>
      </c>
      <c r="G66" s="127" t="s">
        <v>3</v>
      </c>
      <c r="H66" s="122" t="s">
        <v>4</v>
      </c>
      <c r="I66" s="122" t="s">
        <v>5</v>
      </c>
      <c r="J66" s="126" t="s">
        <v>63</v>
      </c>
      <c r="K66" s="126"/>
      <c r="L66" s="126"/>
      <c r="M66" s="126"/>
      <c r="N66" s="126"/>
      <c r="O66" s="126"/>
      <c r="P66" s="126"/>
      <c r="Q66" s="126"/>
      <c r="R66" s="83"/>
    </row>
    <row r="67" spans="1:18" x14ac:dyDescent="0.25">
      <c r="A67" s="81"/>
      <c r="B67" s="140"/>
      <c r="C67" s="135"/>
      <c r="D67" s="126"/>
      <c r="E67" s="127"/>
      <c r="F67" s="127"/>
      <c r="G67" s="127"/>
      <c r="H67" s="122"/>
      <c r="I67" s="124"/>
      <c r="J67" s="137" t="s">
        <v>22</v>
      </c>
      <c r="K67" s="137"/>
      <c r="L67" s="137"/>
      <c r="M67" s="137"/>
      <c r="N67" s="137"/>
      <c r="O67" s="137"/>
      <c r="P67" s="137"/>
      <c r="Q67" s="137"/>
      <c r="R67" s="83"/>
    </row>
    <row r="68" spans="1:18" x14ac:dyDescent="0.25">
      <c r="A68" s="81"/>
      <c r="B68" s="140"/>
      <c r="C68" s="135"/>
      <c r="D68" s="126"/>
      <c r="E68" s="127"/>
      <c r="F68" s="127"/>
      <c r="G68" s="127"/>
      <c r="H68" s="122"/>
      <c r="I68" s="124"/>
      <c r="J68" s="138" t="s">
        <v>23</v>
      </c>
      <c r="K68" s="138"/>
      <c r="L68" s="138"/>
      <c r="M68" s="139" t="s">
        <v>5</v>
      </c>
      <c r="N68" s="138" t="s">
        <v>24</v>
      </c>
      <c r="O68" s="138"/>
      <c r="P68" s="138"/>
      <c r="Q68" s="139" t="s">
        <v>5</v>
      </c>
      <c r="R68" s="142" t="s">
        <v>100</v>
      </c>
    </row>
    <row r="69" spans="1:18" x14ac:dyDescent="0.25">
      <c r="A69" s="81"/>
      <c r="B69" s="140"/>
      <c r="C69" s="135"/>
      <c r="D69" s="126"/>
      <c r="E69" s="127"/>
      <c r="F69" s="127"/>
      <c r="G69" s="127"/>
      <c r="H69" s="122"/>
      <c r="I69" s="124"/>
      <c r="J69" s="74" t="s">
        <v>25</v>
      </c>
      <c r="K69" s="74"/>
      <c r="L69" s="74" t="s">
        <v>11</v>
      </c>
      <c r="M69" s="139"/>
      <c r="N69" s="74" t="s">
        <v>25</v>
      </c>
      <c r="O69" s="74"/>
      <c r="P69" s="74" t="s">
        <v>11</v>
      </c>
      <c r="Q69" s="139"/>
      <c r="R69" s="142"/>
    </row>
    <row r="70" spans="1:18" ht="36" customHeight="1" x14ac:dyDescent="0.25">
      <c r="A70" s="81"/>
      <c r="B70" s="77" t="s">
        <v>98</v>
      </c>
      <c r="C70" s="53">
        <v>41</v>
      </c>
      <c r="D70" s="33" t="s">
        <v>19</v>
      </c>
      <c r="E70" s="59">
        <v>40</v>
      </c>
      <c r="F70" s="59"/>
      <c r="G70" s="59">
        <v>40</v>
      </c>
      <c r="H70" s="69" t="s">
        <v>13</v>
      </c>
      <c r="I70" s="35">
        <v>4</v>
      </c>
      <c r="J70" s="36"/>
      <c r="K70" s="36"/>
      <c r="L70" s="36">
        <v>20</v>
      </c>
      <c r="M70" s="37">
        <v>2</v>
      </c>
      <c r="N70" s="36"/>
      <c r="O70" s="36"/>
      <c r="P70" s="36">
        <v>20</v>
      </c>
      <c r="Q70" s="37">
        <v>2</v>
      </c>
      <c r="R70" s="44">
        <v>4</v>
      </c>
    </row>
    <row r="71" spans="1:18" ht="7.5" customHeight="1" x14ac:dyDescent="0.25">
      <c r="A71" s="81"/>
      <c r="B71" s="75"/>
      <c r="C71" s="72"/>
      <c r="D71" s="60"/>
      <c r="E71" s="61"/>
      <c r="F71" s="61"/>
      <c r="G71" s="61"/>
      <c r="H71" s="62"/>
      <c r="I71" s="35"/>
      <c r="J71" s="37"/>
      <c r="K71" s="37"/>
      <c r="L71" s="37"/>
      <c r="M71" s="37"/>
      <c r="N71" s="63"/>
      <c r="O71" s="63"/>
      <c r="P71" s="63"/>
      <c r="Q71" s="37"/>
      <c r="R71" s="44"/>
    </row>
    <row r="72" spans="1:18" x14ac:dyDescent="0.25">
      <c r="A72" s="81"/>
      <c r="B72" s="129" t="s">
        <v>62</v>
      </c>
      <c r="C72" s="53">
        <v>42</v>
      </c>
      <c r="D72" s="33" t="s">
        <v>48</v>
      </c>
      <c r="E72" s="34">
        <v>15</v>
      </c>
      <c r="F72" s="34">
        <v>15</v>
      </c>
      <c r="G72" s="34"/>
      <c r="H72" s="6" t="s">
        <v>54</v>
      </c>
      <c r="I72" s="35">
        <v>2</v>
      </c>
      <c r="J72" s="36"/>
      <c r="K72" s="36"/>
      <c r="L72" s="36"/>
      <c r="M72" s="37"/>
      <c r="N72" s="36">
        <v>15</v>
      </c>
      <c r="O72" s="36"/>
      <c r="P72" s="36"/>
      <c r="Q72" s="37">
        <v>2</v>
      </c>
      <c r="R72" s="44"/>
    </row>
    <row r="73" spans="1:18" ht="31.5" x14ac:dyDescent="0.25">
      <c r="A73" s="81"/>
      <c r="B73" s="129"/>
      <c r="C73" s="53">
        <v>43</v>
      </c>
      <c r="D73" s="91" t="s">
        <v>86</v>
      </c>
      <c r="E73" s="34">
        <v>18</v>
      </c>
      <c r="F73" s="34">
        <v>18</v>
      </c>
      <c r="G73" s="34"/>
      <c r="H73" s="65" t="s">
        <v>13</v>
      </c>
      <c r="I73" s="35">
        <v>3</v>
      </c>
      <c r="J73" s="36">
        <v>18</v>
      </c>
      <c r="K73" s="36"/>
      <c r="L73" s="36"/>
      <c r="M73" s="37">
        <v>3</v>
      </c>
      <c r="N73" s="36"/>
      <c r="O73" s="36"/>
      <c r="P73" s="36"/>
      <c r="Q73" s="37"/>
      <c r="R73" s="44"/>
    </row>
    <row r="74" spans="1:18" ht="30" x14ac:dyDescent="0.25">
      <c r="A74" s="81"/>
      <c r="B74" s="129"/>
      <c r="C74" s="53">
        <v>44</v>
      </c>
      <c r="D74" s="92" t="s">
        <v>88</v>
      </c>
      <c r="E74" s="34">
        <v>18</v>
      </c>
      <c r="F74" s="34">
        <v>8</v>
      </c>
      <c r="G74" s="34">
        <v>10</v>
      </c>
      <c r="H74" s="6" t="s">
        <v>54</v>
      </c>
      <c r="I74" s="35">
        <v>2</v>
      </c>
      <c r="J74" s="36">
        <v>8</v>
      </c>
      <c r="K74" s="36"/>
      <c r="L74" s="36">
        <v>10</v>
      </c>
      <c r="M74" s="37">
        <v>2</v>
      </c>
      <c r="N74" s="36"/>
      <c r="O74" s="36"/>
      <c r="P74" s="36"/>
      <c r="Q74" s="37"/>
      <c r="R74" s="44">
        <v>1</v>
      </c>
    </row>
    <row r="75" spans="1:18" x14ac:dyDescent="0.25">
      <c r="A75" s="81"/>
      <c r="B75" s="129"/>
      <c r="C75" s="53">
        <v>45</v>
      </c>
      <c r="D75" s="92" t="s">
        <v>82</v>
      </c>
      <c r="E75" s="34">
        <v>10</v>
      </c>
      <c r="F75" s="34">
        <v>10</v>
      </c>
      <c r="G75" s="34"/>
      <c r="H75" s="6" t="s">
        <v>54</v>
      </c>
      <c r="I75" s="35">
        <v>1</v>
      </c>
      <c r="J75" s="36"/>
      <c r="K75" s="36"/>
      <c r="L75" s="36"/>
      <c r="M75" s="37"/>
      <c r="N75" s="36">
        <v>10</v>
      </c>
      <c r="O75" s="36"/>
      <c r="P75" s="36"/>
      <c r="Q75" s="37">
        <v>1</v>
      </c>
      <c r="R75" s="44"/>
    </row>
    <row r="76" spans="1:18" x14ac:dyDescent="0.25">
      <c r="A76" s="81"/>
      <c r="B76" s="129"/>
      <c r="C76" s="53">
        <v>46</v>
      </c>
      <c r="D76" s="16" t="s">
        <v>56</v>
      </c>
      <c r="E76" s="18">
        <v>35</v>
      </c>
      <c r="F76" s="17">
        <v>15</v>
      </c>
      <c r="G76" s="17">
        <v>20</v>
      </c>
      <c r="H76" s="65" t="s">
        <v>13</v>
      </c>
      <c r="I76" s="8">
        <v>5</v>
      </c>
      <c r="J76" s="6">
        <v>15</v>
      </c>
      <c r="K76" s="6"/>
      <c r="L76" s="6">
        <v>20</v>
      </c>
      <c r="M76" s="39">
        <v>5</v>
      </c>
      <c r="N76" s="38"/>
      <c r="O76" s="38"/>
      <c r="P76" s="38"/>
      <c r="Q76" s="39"/>
      <c r="R76" s="44">
        <v>3</v>
      </c>
    </row>
    <row r="77" spans="1:18" x14ac:dyDescent="0.25">
      <c r="A77" s="81"/>
      <c r="B77" s="129"/>
      <c r="C77" s="53">
        <v>47</v>
      </c>
      <c r="D77" s="16" t="s">
        <v>93</v>
      </c>
      <c r="E77" s="18">
        <v>25</v>
      </c>
      <c r="F77" s="17">
        <v>10</v>
      </c>
      <c r="G77" s="17">
        <v>15</v>
      </c>
      <c r="H77" s="88" t="s">
        <v>54</v>
      </c>
      <c r="I77" s="8">
        <v>4</v>
      </c>
      <c r="J77" s="6">
        <v>10</v>
      </c>
      <c r="K77" s="6"/>
      <c r="L77" s="6">
        <v>15</v>
      </c>
      <c r="M77" s="39">
        <v>4</v>
      </c>
      <c r="N77" s="38"/>
      <c r="O77" s="38"/>
      <c r="P77" s="38"/>
      <c r="Q77" s="39"/>
      <c r="R77" s="44">
        <v>2</v>
      </c>
    </row>
    <row r="78" spans="1:18" x14ac:dyDescent="0.25">
      <c r="A78" s="81"/>
      <c r="B78" s="129"/>
      <c r="C78" s="53">
        <v>48</v>
      </c>
      <c r="D78" s="16" t="s">
        <v>84</v>
      </c>
      <c r="E78" s="18">
        <v>20</v>
      </c>
      <c r="F78" s="17">
        <v>10</v>
      </c>
      <c r="G78" s="17">
        <v>10</v>
      </c>
      <c r="H78" s="65" t="s">
        <v>13</v>
      </c>
      <c r="I78" s="8">
        <v>3</v>
      </c>
      <c r="J78" s="6"/>
      <c r="K78" s="6"/>
      <c r="L78" s="6"/>
      <c r="M78" s="39"/>
      <c r="N78" s="38">
        <v>10</v>
      </c>
      <c r="O78" s="38"/>
      <c r="P78" s="38">
        <v>10</v>
      </c>
      <c r="Q78" s="39">
        <v>3</v>
      </c>
      <c r="R78" s="44">
        <v>2</v>
      </c>
    </row>
    <row r="79" spans="1:18" ht="30" x14ac:dyDescent="0.25">
      <c r="A79" s="81"/>
      <c r="B79" s="129"/>
      <c r="C79" s="53">
        <v>49</v>
      </c>
      <c r="D79" s="33" t="s">
        <v>94</v>
      </c>
      <c r="E79" s="18">
        <v>12</v>
      </c>
      <c r="F79" s="17">
        <v>6</v>
      </c>
      <c r="G79" s="17">
        <v>6</v>
      </c>
      <c r="H79" s="88" t="s">
        <v>54</v>
      </c>
      <c r="I79" s="8">
        <v>3</v>
      </c>
      <c r="J79" s="6">
        <v>6</v>
      </c>
      <c r="K79" s="6"/>
      <c r="L79" s="6">
        <v>6</v>
      </c>
      <c r="M79" s="39">
        <v>3</v>
      </c>
      <c r="N79" s="38"/>
      <c r="O79" s="38"/>
      <c r="P79" s="38"/>
      <c r="Q79" s="39"/>
      <c r="R79" s="44">
        <v>2</v>
      </c>
    </row>
    <row r="80" spans="1:18" x14ac:dyDescent="0.25">
      <c r="A80" s="81"/>
      <c r="B80" s="129"/>
      <c r="C80" s="53">
        <v>50</v>
      </c>
      <c r="D80" s="33" t="s">
        <v>85</v>
      </c>
      <c r="E80" s="18">
        <v>12</v>
      </c>
      <c r="F80" s="17">
        <v>6</v>
      </c>
      <c r="G80" s="17">
        <v>6</v>
      </c>
      <c r="H80" s="88" t="s">
        <v>54</v>
      </c>
      <c r="I80" s="8">
        <v>3</v>
      </c>
      <c r="J80" s="6"/>
      <c r="K80" s="6"/>
      <c r="L80" s="6"/>
      <c r="M80" s="39"/>
      <c r="N80" s="38">
        <v>6</v>
      </c>
      <c r="O80" s="38"/>
      <c r="P80" s="38">
        <v>6</v>
      </c>
      <c r="Q80" s="39">
        <v>3</v>
      </c>
      <c r="R80" s="44">
        <v>2</v>
      </c>
    </row>
    <row r="81" spans="1:19" ht="30" x14ac:dyDescent="0.25">
      <c r="A81" s="81"/>
      <c r="B81" s="129"/>
      <c r="C81" s="53">
        <v>51</v>
      </c>
      <c r="D81" s="33" t="s">
        <v>75</v>
      </c>
      <c r="E81" s="18">
        <v>30</v>
      </c>
      <c r="F81" s="18">
        <v>10</v>
      </c>
      <c r="G81" s="18">
        <v>20</v>
      </c>
      <c r="H81" s="88" t="s">
        <v>54</v>
      </c>
      <c r="I81" s="8">
        <v>4</v>
      </c>
      <c r="J81" s="9">
        <v>10</v>
      </c>
      <c r="K81" s="9"/>
      <c r="L81" s="9">
        <v>20</v>
      </c>
      <c r="M81" s="39">
        <v>4</v>
      </c>
      <c r="N81" s="12"/>
      <c r="O81" s="12"/>
      <c r="P81" s="12"/>
      <c r="Q81" s="15"/>
      <c r="R81" s="44">
        <v>3</v>
      </c>
    </row>
    <row r="82" spans="1:19" s="4" customFormat="1" x14ac:dyDescent="0.25">
      <c r="A82" s="83"/>
      <c r="B82" s="129"/>
      <c r="C82" s="53">
        <v>52</v>
      </c>
      <c r="D82" s="33" t="s">
        <v>64</v>
      </c>
      <c r="E82" s="9">
        <v>30</v>
      </c>
      <c r="F82" s="9">
        <v>10</v>
      </c>
      <c r="G82" s="9">
        <v>20</v>
      </c>
      <c r="H82" s="65" t="s">
        <v>13</v>
      </c>
      <c r="I82" s="8">
        <v>4</v>
      </c>
      <c r="J82" s="38">
        <v>10</v>
      </c>
      <c r="K82" s="38"/>
      <c r="L82" s="38">
        <v>20</v>
      </c>
      <c r="M82" s="39">
        <v>4</v>
      </c>
      <c r="N82" s="9"/>
      <c r="O82" s="9"/>
      <c r="P82" s="9"/>
      <c r="Q82" s="39"/>
      <c r="R82" s="44">
        <v>3</v>
      </c>
    </row>
    <row r="83" spans="1:19" ht="30" x14ac:dyDescent="0.25">
      <c r="A83" s="81"/>
      <c r="B83" s="129"/>
      <c r="C83" s="53">
        <v>53</v>
      </c>
      <c r="D83" s="80" t="s">
        <v>95</v>
      </c>
      <c r="E83" s="7">
        <v>25</v>
      </c>
      <c r="F83" s="40">
        <v>10</v>
      </c>
      <c r="G83" s="40">
        <v>15</v>
      </c>
      <c r="H83" s="6" t="s">
        <v>54</v>
      </c>
      <c r="I83" s="8">
        <v>3</v>
      </c>
      <c r="J83" s="6">
        <v>10</v>
      </c>
      <c r="K83" s="6"/>
      <c r="L83" s="6">
        <v>15</v>
      </c>
      <c r="M83" s="10">
        <v>3</v>
      </c>
      <c r="N83" s="9"/>
      <c r="O83" s="9"/>
      <c r="P83" s="12"/>
      <c r="Q83" s="15"/>
      <c r="R83" s="44">
        <v>2</v>
      </c>
    </row>
    <row r="84" spans="1:19" x14ac:dyDescent="0.25">
      <c r="A84" s="81"/>
      <c r="B84" s="129"/>
      <c r="C84" s="53">
        <v>54</v>
      </c>
      <c r="D84" s="41" t="s">
        <v>60</v>
      </c>
      <c r="E84" s="7">
        <v>15</v>
      </c>
      <c r="F84" s="40">
        <v>15</v>
      </c>
      <c r="G84" s="40"/>
      <c r="H84" s="6" t="s">
        <v>54</v>
      </c>
      <c r="I84" s="8">
        <v>2</v>
      </c>
      <c r="J84" s="6"/>
      <c r="K84" s="6"/>
      <c r="L84" s="6"/>
      <c r="M84" s="10"/>
      <c r="N84" s="9">
        <v>15</v>
      </c>
      <c r="O84" s="9"/>
      <c r="P84" s="12"/>
      <c r="Q84" s="15">
        <v>2</v>
      </c>
      <c r="R84" s="44"/>
      <c r="S84" s="3"/>
    </row>
    <row r="85" spans="1:19" ht="30" x14ac:dyDescent="0.25">
      <c r="A85" s="81"/>
      <c r="B85" s="129"/>
      <c r="C85" s="53">
        <v>55</v>
      </c>
      <c r="D85" s="41" t="s">
        <v>68</v>
      </c>
      <c r="E85" s="13">
        <v>8</v>
      </c>
      <c r="F85" s="14">
        <v>8</v>
      </c>
      <c r="G85" s="14"/>
      <c r="H85" s="6" t="s">
        <v>54</v>
      </c>
      <c r="I85" s="8">
        <v>2</v>
      </c>
      <c r="J85" s="6">
        <v>8</v>
      </c>
      <c r="K85" s="6"/>
      <c r="L85" s="6"/>
      <c r="M85" s="10">
        <v>2</v>
      </c>
      <c r="N85" s="9"/>
      <c r="O85" s="9"/>
      <c r="P85" s="12"/>
      <c r="Q85" s="15"/>
      <c r="R85" s="44"/>
      <c r="S85" s="3"/>
    </row>
    <row r="86" spans="1:19" x14ac:dyDescent="0.25">
      <c r="A86" s="81"/>
      <c r="B86" s="129"/>
      <c r="C86" s="53">
        <v>56</v>
      </c>
      <c r="D86" s="41" t="s">
        <v>69</v>
      </c>
      <c r="E86" s="13">
        <v>15</v>
      </c>
      <c r="F86" s="14"/>
      <c r="G86" s="14">
        <v>15</v>
      </c>
      <c r="H86" s="88" t="s">
        <v>54</v>
      </c>
      <c r="I86" s="8">
        <v>2</v>
      </c>
      <c r="J86" s="6"/>
      <c r="K86" s="6"/>
      <c r="L86" s="6">
        <v>15</v>
      </c>
      <c r="M86" s="10">
        <v>2</v>
      </c>
      <c r="N86" s="9"/>
      <c r="O86" s="9"/>
      <c r="P86" s="12"/>
      <c r="Q86" s="15"/>
      <c r="R86" s="44">
        <v>2</v>
      </c>
      <c r="S86" s="3"/>
    </row>
    <row r="87" spans="1:19" s="4" customFormat="1" ht="60" x14ac:dyDescent="0.25">
      <c r="A87" s="83"/>
      <c r="B87" s="129"/>
      <c r="C87" s="53">
        <v>57</v>
      </c>
      <c r="D87" s="33" t="s">
        <v>83</v>
      </c>
      <c r="E87" s="9">
        <v>40</v>
      </c>
      <c r="F87" s="9"/>
      <c r="G87" s="9">
        <v>40</v>
      </c>
      <c r="H87" s="6" t="s">
        <v>54</v>
      </c>
      <c r="I87" s="8">
        <v>4</v>
      </c>
      <c r="J87" s="9"/>
      <c r="K87" s="9"/>
      <c r="L87" s="6"/>
      <c r="M87" s="10"/>
      <c r="N87" s="9"/>
      <c r="O87" s="9"/>
      <c r="P87" s="6">
        <v>40</v>
      </c>
      <c r="Q87" s="10">
        <v>4</v>
      </c>
      <c r="R87" s="44">
        <v>4</v>
      </c>
    </row>
    <row r="88" spans="1:19" x14ac:dyDescent="0.25">
      <c r="A88" s="81"/>
      <c r="B88" s="129"/>
      <c r="C88" s="53">
        <v>58</v>
      </c>
      <c r="D88" s="16" t="s">
        <v>57</v>
      </c>
      <c r="E88" s="18">
        <v>20</v>
      </c>
      <c r="F88" s="18">
        <v>10</v>
      </c>
      <c r="G88" s="17">
        <v>10</v>
      </c>
      <c r="H88" s="65" t="s">
        <v>13</v>
      </c>
      <c r="I88" s="8">
        <v>3</v>
      </c>
      <c r="J88" s="9"/>
      <c r="K88" s="9"/>
      <c r="L88" s="6"/>
      <c r="M88" s="10"/>
      <c r="N88" s="9">
        <v>10</v>
      </c>
      <c r="O88" s="9"/>
      <c r="P88" s="6">
        <v>10</v>
      </c>
      <c r="Q88" s="10">
        <v>3</v>
      </c>
      <c r="R88" s="44">
        <v>2</v>
      </c>
    </row>
    <row r="89" spans="1:19" x14ac:dyDescent="0.25">
      <c r="A89" s="81"/>
      <c r="B89" s="129"/>
      <c r="C89" s="53">
        <v>59</v>
      </c>
      <c r="D89" s="16" t="s">
        <v>58</v>
      </c>
      <c r="E89" s="18">
        <v>40</v>
      </c>
      <c r="F89" s="18"/>
      <c r="G89" s="17">
        <v>40</v>
      </c>
      <c r="H89" s="6" t="s">
        <v>54</v>
      </c>
      <c r="I89" s="8">
        <v>10</v>
      </c>
      <c r="J89" s="9"/>
      <c r="K89" s="9"/>
      <c r="L89" s="6">
        <v>20</v>
      </c>
      <c r="M89" s="10">
        <v>5</v>
      </c>
      <c r="N89" s="9"/>
      <c r="O89" s="9"/>
      <c r="P89" s="6">
        <v>20</v>
      </c>
      <c r="Q89" s="10">
        <v>5</v>
      </c>
      <c r="R89" s="44">
        <v>10</v>
      </c>
    </row>
    <row r="90" spans="1:19" x14ac:dyDescent="0.25">
      <c r="A90" s="81"/>
      <c r="B90" s="129"/>
      <c r="C90" s="64"/>
      <c r="D90" s="8" t="s">
        <v>26</v>
      </c>
      <c r="E90" s="90">
        <f>SUM(E70:E89)</f>
        <v>428</v>
      </c>
      <c r="F90" s="90">
        <f>SUM(F70:F89)</f>
        <v>161</v>
      </c>
      <c r="G90" s="90">
        <f>SUM(G70:G89)</f>
        <v>267</v>
      </c>
      <c r="H90" s="8"/>
      <c r="I90" s="8">
        <f t="shared" ref="I90:R90" si="11">SUM(I70:I89)</f>
        <v>64</v>
      </c>
      <c r="J90" s="90">
        <f t="shared" si="11"/>
        <v>95</v>
      </c>
      <c r="K90" s="90">
        <f t="shared" si="11"/>
        <v>0</v>
      </c>
      <c r="L90" s="8">
        <f t="shared" si="11"/>
        <v>161</v>
      </c>
      <c r="M90" s="8">
        <f t="shared" si="11"/>
        <v>39</v>
      </c>
      <c r="N90" s="90">
        <f t="shared" si="11"/>
        <v>66</v>
      </c>
      <c r="O90" s="90">
        <f t="shared" si="11"/>
        <v>0</v>
      </c>
      <c r="P90" s="8">
        <f t="shared" si="11"/>
        <v>106</v>
      </c>
      <c r="Q90" s="8">
        <f t="shared" si="11"/>
        <v>25</v>
      </c>
      <c r="R90" s="8">
        <f t="shared" si="11"/>
        <v>42</v>
      </c>
    </row>
    <row r="91" spans="1:19" x14ac:dyDescent="0.25">
      <c r="A91" s="81"/>
      <c r="B91" s="129"/>
      <c r="C91" s="54" t="s">
        <v>27</v>
      </c>
      <c r="D91" s="94" t="s">
        <v>28</v>
      </c>
      <c r="E91" s="95">
        <v>200</v>
      </c>
      <c r="F91" s="95"/>
      <c r="G91" s="95"/>
      <c r="H91" s="96"/>
      <c r="I91" s="97">
        <v>8</v>
      </c>
      <c r="J91" s="98"/>
      <c r="K91" s="98"/>
      <c r="L91" s="98"/>
      <c r="M91" s="96"/>
      <c r="N91" s="98"/>
      <c r="O91" s="98"/>
      <c r="P91" s="98">
        <v>200</v>
      </c>
      <c r="Q91" s="96">
        <v>8</v>
      </c>
      <c r="R91" s="83"/>
    </row>
    <row r="92" spans="1:19" x14ac:dyDescent="0.25">
      <c r="C92" s="31"/>
      <c r="D92" s="85" t="s">
        <v>73</v>
      </c>
      <c r="E92" s="30"/>
      <c r="F92" s="1"/>
      <c r="G92" s="1"/>
      <c r="H92" s="103" t="s">
        <v>90</v>
      </c>
      <c r="I92" s="2"/>
      <c r="J92" s="136"/>
      <c r="K92" s="136"/>
      <c r="L92" s="136"/>
      <c r="M92" s="31"/>
      <c r="N92" s="136"/>
      <c r="O92" s="136"/>
      <c r="P92" s="136"/>
      <c r="Q92" s="31"/>
      <c r="S92" s="5"/>
    </row>
    <row r="94" spans="1:19" x14ac:dyDescent="0.25">
      <c r="D94" s="117" t="s">
        <v>101</v>
      </c>
      <c r="E94" s="43"/>
    </row>
    <row r="95" spans="1:19" x14ac:dyDescent="0.25">
      <c r="D95" s="118" t="s">
        <v>102</v>
      </c>
      <c r="E95" s="119">
        <f>SUM(I30,I31,I61,I62,I90,I91)</f>
        <v>199</v>
      </c>
    </row>
    <row r="96" spans="1:19" x14ac:dyDescent="0.25">
      <c r="D96" s="118" t="s">
        <v>103</v>
      </c>
      <c r="E96" s="119">
        <f>SUM(R30,R61,R90,Q91,Q62,Q31)</f>
        <v>121</v>
      </c>
    </row>
    <row r="97" spans="4:5" x14ac:dyDescent="0.25">
      <c r="D97" s="118" t="s">
        <v>104</v>
      </c>
      <c r="E97" s="119">
        <f>SUM(E30,E61,E90)</f>
        <v>1179</v>
      </c>
    </row>
  </sheetData>
  <mergeCells count="58">
    <mergeCell ref="R6:R7"/>
    <mergeCell ref="R68:R69"/>
    <mergeCell ref="R36:R37"/>
    <mergeCell ref="G4:G7"/>
    <mergeCell ref="H4:H7"/>
    <mergeCell ref="I4:I7"/>
    <mergeCell ref="J4:Q4"/>
    <mergeCell ref="J5:Q5"/>
    <mergeCell ref="J6:L6"/>
    <mergeCell ref="M6:M7"/>
    <mergeCell ref="N6:P6"/>
    <mergeCell ref="Q6:Q7"/>
    <mergeCell ref="J35:Q35"/>
    <mergeCell ref="J36:L36"/>
    <mergeCell ref="M36:M37"/>
    <mergeCell ref="N36:P36"/>
    <mergeCell ref="B4:B7"/>
    <mergeCell ref="C4:C7"/>
    <mergeCell ref="D4:D7"/>
    <mergeCell ref="E4:E7"/>
    <mergeCell ref="F4:F7"/>
    <mergeCell ref="Q36:Q37"/>
    <mergeCell ref="B38:B39"/>
    <mergeCell ref="B41:B45"/>
    <mergeCell ref="B47:B62"/>
    <mergeCell ref="B66:B69"/>
    <mergeCell ref="C66:C69"/>
    <mergeCell ref="B72:B91"/>
    <mergeCell ref="J92:L92"/>
    <mergeCell ref="N92:P92"/>
    <mergeCell ref="H66:H69"/>
    <mergeCell ref="I66:I69"/>
    <mergeCell ref="J66:Q66"/>
    <mergeCell ref="J67:Q67"/>
    <mergeCell ref="J68:L68"/>
    <mergeCell ref="M68:M69"/>
    <mergeCell ref="N68:P68"/>
    <mergeCell ref="Q68:Q69"/>
    <mergeCell ref="D66:D69"/>
    <mergeCell ref="E66:E69"/>
    <mergeCell ref="F66:F69"/>
    <mergeCell ref="G66:G69"/>
    <mergeCell ref="B3:Q3"/>
    <mergeCell ref="B2:Q2"/>
    <mergeCell ref="B1:Q1"/>
    <mergeCell ref="H34:H37"/>
    <mergeCell ref="I34:I37"/>
    <mergeCell ref="J34:Q34"/>
    <mergeCell ref="E34:E37"/>
    <mergeCell ref="F34:F37"/>
    <mergeCell ref="G34:G37"/>
    <mergeCell ref="B8:B14"/>
    <mergeCell ref="B16:B27"/>
    <mergeCell ref="B30:B31"/>
    <mergeCell ref="C30:D30"/>
    <mergeCell ref="B34:B37"/>
    <mergeCell ref="C34:C37"/>
    <mergeCell ref="D34:D37"/>
  </mergeCells>
  <pageMargins left="0.25" right="0.25" top="0.75" bottom="0.75" header="0.3" footer="0.3"/>
  <pageSetup paperSize="9" scale="21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PED I stopnia OP-WYCH_Z TE  NST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2023-03-14T09:50:26Z</dcterms:modified>
</cp:coreProperties>
</file>